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60" activeTab="1"/>
  </bookViews>
  <sheets>
    <sheet name="DATA" sheetId="1" r:id="rId1"/>
    <sheet name="Graphs" sheetId="4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W6" i="1" l="1"/>
  <c r="U21" i="1"/>
  <c r="T21" i="1"/>
  <c r="T22" i="1"/>
  <c r="U22" i="1"/>
  <c r="V22" i="1"/>
  <c r="W22" i="1"/>
  <c r="X22" i="1"/>
  <c r="Y22" i="1"/>
  <c r="T23" i="1"/>
  <c r="U23" i="1"/>
  <c r="V23" i="1"/>
  <c r="W23" i="1"/>
  <c r="X23" i="1"/>
  <c r="Y23" i="1"/>
  <c r="T24" i="1"/>
  <c r="U24" i="1"/>
  <c r="V24" i="1"/>
  <c r="W24" i="1"/>
  <c r="X24" i="1"/>
  <c r="Y24" i="1"/>
  <c r="T25" i="1"/>
  <c r="U25" i="1"/>
  <c r="V25" i="1"/>
  <c r="W25" i="1"/>
  <c r="X25" i="1"/>
  <c r="Y25" i="1"/>
  <c r="T26" i="1"/>
  <c r="U26" i="1"/>
  <c r="V26" i="1"/>
  <c r="W26" i="1"/>
  <c r="X26" i="1"/>
  <c r="Y26" i="1"/>
  <c r="V21" i="1"/>
  <c r="W21" i="1"/>
  <c r="X21" i="1"/>
  <c r="Y21" i="1"/>
  <c r="T13" i="1"/>
  <c r="U13" i="1"/>
  <c r="V13" i="1"/>
  <c r="W13" i="1"/>
  <c r="X13" i="1"/>
  <c r="Y13" i="1"/>
  <c r="T14" i="1"/>
  <c r="U14" i="1"/>
  <c r="V14" i="1"/>
  <c r="W14" i="1"/>
  <c r="X14" i="1"/>
  <c r="Y14" i="1"/>
  <c r="T15" i="1"/>
  <c r="U15" i="1"/>
  <c r="V15" i="1"/>
  <c r="W15" i="1"/>
  <c r="X15" i="1"/>
  <c r="Y15" i="1"/>
  <c r="T16" i="1"/>
  <c r="U16" i="1"/>
  <c r="V16" i="1"/>
  <c r="W16" i="1"/>
  <c r="X16" i="1"/>
  <c r="Y16" i="1"/>
  <c r="T17" i="1"/>
  <c r="U17" i="1"/>
  <c r="V17" i="1"/>
  <c r="W17" i="1"/>
  <c r="X17" i="1"/>
  <c r="Y17" i="1"/>
  <c r="U12" i="1"/>
  <c r="V12" i="1"/>
  <c r="W12" i="1"/>
  <c r="X12" i="1"/>
  <c r="Y12" i="1"/>
  <c r="T4" i="1"/>
  <c r="U4" i="1"/>
  <c r="V4" i="1"/>
  <c r="W4" i="1"/>
  <c r="X4" i="1"/>
  <c r="Y4" i="1"/>
  <c r="T5" i="1"/>
  <c r="U5" i="1"/>
  <c r="V5" i="1"/>
  <c r="W5" i="1"/>
  <c r="X5" i="1"/>
  <c r="Y5" i="1"/>
  <c r="T6" i="1"/>
  <c r="U6" i="1"/>
  <c r="V6" i="1"/>
  <c r="X6" i="1"/>
  <c r="Y6" i="1"/>
  <c r="T7" i="1"/>
  <c r="U7" i="1"/>
  <c r="V7" i="1"/>
  <c r="W7" i="1"/>
  <c r="X7" i="1"/>
  <c r="Y7" i="1"/>
  <c r="T8" i="1"/>
  <c r="U8" i="1"/>
  <c r="V8" i="1"/>
  <c r="W8" i="1"/>
  <c r="X8" i="1"/>
  <c r="Y8" i="1"/>
  <c r="U3" i="1"/>
  <c r="V3" i="1"/>
  <c r="W3" i="1"/>
  <c r="X3" i="1"/>
  <c r="Y3" i="1"/>
  <c r="T3" i="1"/>
  <c r="T12" i="1"/>
  <c r="H22" i="1" l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I21" i="1"/>
  <c r="J21" i="1"/>
  <c r="H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I12" i="1"/>
  <c r="J12" i="1"/>
  <c r="H12" i="1"/>
  <c r="H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I3" i="1"/>
  <c r="J3" i="1"/>
</calcChain>
</file>

<file path=xl/sharedStrings.xml><?xml version="1.0" encoding="utf-8"?>
<sst xmlns="http://schemas.openxmlformats.org/spreadsheetml/2006/main" count="118" uniqueCount="33">
  <si>
    <t xml:space="preserve">BSM </t>
  </si>
  <si>
    <t>1 yr</t>
  </si>
  <si>
    <t>T</t>
  </si>
  <si>
    <t>S</t>
  </si>
  <si>
    <t>RF</t>
  </si>
  <si>
    <t>Vol</t>
  </si>
  <si>
    <t>CRR (n=500) no div</t>
  </si>
  <si>
    <t>FV.25</t>
  </si>
  <si>
    <t>WV.25</t>
  </si>
  <si>
    <t>FV.5</t>
  </si>
  <si>
    <t>WV.5</t>
  </si>
  <si>
    <t>FV.75</t>
  </si>
  <si>
    <t>WV.75</t>
  </si>
  <si>
    <t xml:space="preserve">Difference between Standard CRR (N=500)  </t>
  </si>
  <si>
    <t>Standard CRR</t>
  </si>
  <si>
    <t>Ex @.25</t>
  </si>
  <si>
    <t>Ex @.5</t>
  </si>
  <si>
    <t>Ex @.75</t>
  </si>
  <si>
    <t xml:space="preserve">CRR (N=500) @ $10 Div </t>
  </si>
  <si>
    <t xml:space="preserve">CRR (N=500) @ $5 Div </t>
  </si>
  <si>
    <t>Strike</t>
  </si>
  <si>
    <t xml:space="preserve">CRR (N=500) @ $2 Div and Ex Div </t>
  </si>
  <si>
    <t xml:space="preserve">Full Volatility Adjustment Div @ $2 and Ex Div </t>
  </si>
  <si>
    <t xml:space="preserve">Weighted Volatility Adjustment @ $2 and Ex Div </t>
  </si>
  <si>
    <t xml:space="preserve">Full Volatility Adjustment Div @ $5 and Ex Div </t>
  </si>
  <si>
    <t xml:space="preserve">Weighted Volatility Adjustment @ $10 and Ex Div </t>
  </si>
  <si>
    <t xml:space="preserve">Full Volatility Adjustment Div @ $10 and Ex Div </t>
  </si>
  <si>
    <t xml:space="preserve">Weighted Volatility Adjustment @ $5 and Ex Div </t>
  </si>
  <si>
    <t xml:space="preserve">Difference between BSM and Full Volatility Adjustment </t>
  </si>
  <si>
    <t>Difference between BSM and  Weighted Volatility Adjustment</t>
  </si>
  <si>
    <t>CRR.25</t>
  </si>
  <si>
    <t>CRR.5</t>
  </si>
  <si>
    <t>CRR.75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</si>
</sst>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onsolas"/>
      <family val="3"/>
    </font>
    <font>
      <sz val="14"/>
      <color rgb="FF000000"/>
      <name val="Times New Roman"/>
      <family val="1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18" fillId="0" borderId="10" xfId="0" applyFont="1" applyBorder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6" fontId="16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$2 Div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Graphs!$C$4</c:f>
              <c:strCache>
                <c:ptCount val="1"/>
                <c:pt idx="0">
                  <c:v>FV.25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Graphs!$C$5:$C$10</c:f>
              <c:numCache>
                <c:formatCode>General</c:formatCode>
                <c:ptCount val="6"/>
                <c:pt idx="0">
                  <c:v>5.8316573198794686E-2</c:v>
                </c:pt>
                <c:pt idx="1">
                  <c:v>5.5051740090700463E-2</c:v>
                </c:pt>
                <c:pt idx="2">
                  <c:v>4.3237085898098826E-2</c:v>
                </c:pt>
                <c:pt idx="3">
                  <c:v>2.6509336892599933E-2</c:v>
                </c:pt>
                <c:pt idx="4">
                  <c:v>9.7445616688212056E-3</c:v>
                </c:pt>
                <c:pt idx="5">
                  <c:v>-3.6202584461602072E-3</c:v>
                </c:pt>
              </c:numCache>
            </c:numRef>
          </c:val>
        </c:ser>
        <c:ser>
          <c:idx val="1"/>
          <c:order val="1"/>
          <c:tx>
            <c:strRef>
              <c:f>Graphs!$D$4</c:f>
              <c:strCache>
                <c:ptCount val="1"/>
                <c:pt idx="0">
                  <c:v>FV.5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60033"/>
              </a:solidFill>
            </c:spPr>
          </c:dPt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Graphs!$D$5:$D$10</c:f>
              <c:numCache>
                <c:formatCode>General</c:formatCode>
                <c:ptCount val="6"/>
                <c:pt idx="0">
                  <c:v>4.522015061489526E-2</c:v>
                </c:pt>
                <c:pt idx="1">
                  <c:v>4.3682350381800461E-2</c:v>
                </c:pt>
                <c:pt idx="2">
                  <c:v>3.3965020152997738E-2</c:v>
                </c:pt>
                <c:pt idx="3">
                  <c:v>1.9373367584799794E-2</c:v>
                </c:pt>
                <c:pt idx="4">
                  <c:v>4.5238823887405744E-3</c:v>
                </c:pt>
                <c:pt idx="5">
                  <c:v>-7.2785828189800839E-3</c:v>
                </c:pt>
              </c:numCache>
            </c:numRef>
          </c:val>
        </c:ser>
        <c:ser>
          <c:idx val="2"/>
          <c:order val="2"/>
          <c:tx>
            <c:strRef>
              <c:f>Graphs!$E$4</c:f>
              <c:strCache>
                <c:ptCount val="1"/>
                <c:pt idx="0">
                  <c:v>FV.75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Graphs!$E$5:$E$10</c:f>
              <c:numCache>
                <c:formatCode>General</c:formatCode>
                <c:ptCount val="6"/>
                <c:pt idx="0">
                  <c:v>3.2219510377693439E-2</c:v>
                </c:pt>
                <c:pt idx="1">
                  <c:v>3.2394966293999516E-2</c:v>
                </c:pt>
                <c:pt idx="2">
                  <c:v>2.4758892486399731E-2</c:v>
                </c:pt>
                <c:pt idx="3">
                  <c:v>1.2287486755099053E-2</c:v>
                </c:pt>
                <c:pt idx="4">
                  <c:v>-6.6056579185946873E-4</c:v>
                </c:pt>
                <c:pt idx="5">
                  <c:v>-1.0911758448330033E-2</c:v>
                </c:pt>
              </c:numCache>
            </c:numRef>
          </c:val>
        </c:ser>
        <c:ser>
          <c:idx val="3"/>
          <c:order val="3"/>
          <c:tx>
            <c:strRef>
              <c:f>Graphs!$F$4</c:f>
              <c:strCache>
                <c:ptCount val="1"/>
                <c:pt idx="0">
                  <c:v>WV.25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Graphs!$F$5:$F$10</c:f>
              <c:numCache>
                <c:formatCode>General</c:formatCode>
                <c:ptCount val="6"/>
                <c:pt idx="0">
                  <c:v>0.12052329217859636</c:v>
                </c:pt>
                <c:pt idx="1">
                  <c:v>0.16338760937239982</c:v>
                </c:pt>
                <c:pt idx="2">
                  <c:v>0.19231896633129963</c:v>
                </c:pt>
                <c:pt idx="3">
                  <c:v>0.20002115722170011</c:v>
                </c:pt>
                <c:pt idx="4">
                  <c:v>0.18839356586101985</c:v>
                </c:pt>
                <c:pt idx="5">
                  <c:v>0.16420231068365965</c:v>
                </c:pt>
              </c:numCache>
            </c:numRef>
          </c:val>
        </c:ser>
        <c:ser>
          <c:idx val="4"/>
          <c:order val="4"/>
          <c:tx>
            <c:strRef>
              <c:f>Graphs!$G$4</c:f>
              <c:strCache>
                <c:ptCount val="1"/>
                <c:pt idx="0">
                  <c:v>WV.5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Graphs!$G$5:$G$10</c:f>
              <c:numCache>
                <c:formatCode>General</c:formatCode>
                <c:ptCount val="6"/>
                <c:pt idx="0">
                  <c:v>8.671918999509387E-2</c:v>
                </c:pt>
                <c:pt idx="1">
                  <c:v>0.11580472995910185</c:v>
                </c:pt>
                <c:pt idx="2">
                  <c:v>0.13311066046239972</c:v>
                </c:pt>
                <c:pt idx="3">
                  <c:v>0.13473240718770008</c:v>
                </c:pt>
                <c:pt idx="4">
                  <c:v>0.12332818258164124</c:v>
                </c:pt>
                <c:pt idx="5">
                  <c:v>0.10439885132378013</c:v>
                </c:pt>
              </c:numCache>
            </c:numRef>
          </c:val>
        </c:ser>
        <c:ser>
          <c:idx val="5"/>
          <c:order val="5"/>
          <c:tx>
            <c:strRef>
              <c:f>Graphs!$H$4</c:f>
              <c:strCache>
                <c:ptCount val="1"/>
                <c:pt idx="0">
                  <c:v>WV.75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Graphs!$H$5:$H$10</c:f>
              <c:numCache>
                <c:formatCode>General</c:formatCode>
                <c:ptCount val="6"/>
                <c:pt idx="0">
                  <c:v>5.2981061232493687E-2</c:v>
                </c:pt>
                <c:pt idx="1">
                  <c:v>6.8403045615699654E-2</c:v>
                </c:pt>
                <c:pt idx="2">
                  <c:v>7.420824605549825E-2</c:v>
                </c:pt>
                <c:pt idx="3">
                  <c:v>6.9806857894599617E-2</c:v>
                </c:pt>
                <c:pt idx="4">
                  <c:v>5.8591279835930266E-2</c:v>
                </c:pt>
                <c:pt idx="5">
                  <c:v>4.4821487878049737E-2</c:v>
                </c:pt>
              </c:numCache>
            </c:numRef>
          </c:val>
        </c:ser>
        <c:ser>
          <c:idx val="6"/>
          <c:order val="6"/>
          <c:tx>
            <c:strRef>
              <c:f>Graphs!$I$4</c:f>
              <c:strCache>
                <c:ptCount val="1"/>
                <c:pt idx="0">
                  <c:v>CRR.25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Graphs!$I$5:$I$10</c:f>
              <c:numCache>
                <c:formatCode>General</c:formatCode>
                <c:ptCount val="6"/>
                <c:pt idx="0">
                  <c:v>8.4612629999995193E-2</c:v>
                </c:pt>
                <c:pt idx="1">
                  <c:v>7.7900389999999931E-2</c:v>
                </c:pt>
                <c:pt idx="2">
                  <c:v>6.1917069999999796E-2</c:v>
                </c:pt>
                <c:pt idx="3">
                  <c:v>4.0673889999998991E-2</c:v>
                </c:pt>
                <c:pt idx="4">
                  <c:v>2.0300927999999274E-2</c:v>
                </c:pt>
                <c:pt idx="5">
                  <c:v>3.5742480000005017E-3</c:v>
                </c:pt>
              </c:numCache>
            </c:numRef>
          </c:val>
        </c:ser>
        <c:ser>
          <c:idx val="7"/>
          <c:order val="7"/>
          <c:tx>
            <c:strRef>
              <c:f>Graphs!$J$4</c:f>
              <c:strCache>
                <c:ptCount val="1"/>
                <c:pt idx="0">
                  <c:v>CRR.5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Graphs!$J$5:$J$10</c:f>
              <c:numCache>
                <c:formatCode>General</c:formatCode>
                <c:ptCount val="6"/>
                <c:pt idx="0">
                  <c:v>9.7943192499997167E-2</c:v>
                </c:pt>
                <c:pt idx="1">
                  <c:v>8.958894459999911E-2</c:v>
                </c:pt>
                <c:pt idx="2">
                  <c:v>7.1177247899999685E-2</c:v>
                </c:pt>
                <c:pt idx="3">
                  <c:v>4.7704565200000104E-2</c:v>
                </c:pt>
                <c:pt idx="4">
                  <c:v>2.5659248249999322E-2</c:v>
                </c:pt>
                <c:pt idx="5">
                  <c:v>7.4297694999998498E-3</c:v>
                </c:pt>
              </c:numCache>
            </c:numRef>
          </c:val>
        </c:ser>
        <c:ser>
          <c:idx val="8"/>
          <c:order val="8"/>
          <c:tx>
            <c:strRef>
              <c:f>Graphs!$K$4</c:f>
              <c:strCache>
                <c:ptCount val="1"/>
                <c:pt idx="0">
                  <c:v>CRR.75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Graphs!$B$5:$B$10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Graphs!$K$5:$K$10</c:f>
              <c:numCache>
                <c:formatCode>General</c:formatCode>
                <c:ptCount val="6"/>
                <c:pt idx="0">
                  <c:v>0.111474679399997</c:v>
                </c:pt>
                <c:pt idx="1">
                  <c:v>0.10136517850000004</c:v>
                </c:pt>
                <c:pt idx="2">
                  <c:v>8.0506726399999451E-2</c:v>
                </c:pt>
                <c:pt idx="3">
                  <c:v>5.4787715199999809E-2</c:v>
                </c:pt>
                <c:pt idx="4">
                  <c:v>3.1057453179998973E-2</c:v>
                </c:pt>
                <c:pt idx="5">
                  <c:v>1.1314080890000078E-2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85408"/>
        <c:axId val="68387968"/>
      </c:barChart>
      <c:catAx>
        <c:axId val="683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Strike</a:t>
                </a:r>
              </a:p>
            </c:rich>
          </c:tx>
          <c:layout>
            <c:manualLayout>
              <c:xMode val="edge"/>
              <c:yMode val="edge"/>
              <c:x val="0.45869826130888569"/>
              <c:y val="0.937773732454198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387968"/>
        <c:crosses val="autoZero"/>
        <c:auto val="1"/>
        <c:lblAlgn val="ctr"/>
        <c:lblOffset val="100"/>
        <c:noMultiLvlLbl val="0"/>
      </c:catAx>
      <c:valAx>
        <c:axId val="68387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Difference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38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$5 Div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Graphs!$C$13</c:f>
              <c:strCache>
                <c:ptCount val="1"/>
                <c:pt idx="0">
                  <c:v>FV.25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Graphs!$C$14:$C$19</c:f>
              <c:numCache>
                <c:formatCode>General</c:formatCode>
                <c:ptCount val="6"/>
                <c:pt idx="0">
                  <c:v>0.1472344156519938</c:v>
                </c:pt>
                <c:pt idx="1">
                  <c:v>0.13926454066680094</c:v>
                </c:pt>
                <c:pt idx="2">
                  <c:v>0.10920326674989767</c:v>
                </c:pt>
                <c:pt idx="3">
                  <c:v>6.6506442930199583E-2</c:v>
                </c:pt>
                <c:pt idx="4">
                  <c:v>2.3751134124520235E-2</c:v>
                </c:pt>
                <c:pt idx="5">
                  <c:v>-1.0274585043750228E-2</c:v>
                </c:pt>
              </c:numCache>
            </c:numRef>
          </c:val>
        </c:ser>
        <c:ser>
          <c:idx val="1"/>
          <c:order val="1"/>
          <c:tx>
            <c:strRef>
              <c:f>Graphs!$D$13</c:f>
              <c:strCache>
                <c:ptCount val="1"/>
                <c:pt idx="0">
                  <c:v>FV.5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60033"/>
              </a:solidFill>
            </c:spPr>
          </c:dPt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Graphs!$D$14:$D$19</c:f>
              <c:numCache>
                <c:formatCode>General</c:formatCode>
                <c:ptCount val="6"/>
                <c:pt idx="0">
                  <c:v>0.11445845604149696</c:v>
                </c:pt>
                <c:pt idx="1">
                  <c:v>0.1108547942037994</c:v>
                </c:pt>
                <c:pt idx="2">
                  <c:v>8.6086952067297773E-2</c:v>
                </c:pt>
                <c:pt idx="3">
                  <c:v>4.8758107847699961E-2</c:v>
                </c:pt>
                <c:pt idx="4">
                  <c:v>1.0792918424940012E-2</c:v>
                </c:pt>
                <c:pt idx="5">
                  <c:v>-1.9341811490249938E-2</c:v>
                </c:pt>
              </c:numCache>
            </c:numRef>
          </c:val>
        </c:ser>
        <c:ser>
          <c:idx val="2"/>
          <c:order val="2"/>
          <c:tx>
            <c:strRef>
              <c:f>Graphs!$E$13</c:f>
              <c:strCache>
                <c:ptCount val="1"/>
                <c:pt idx="0">
                  <c:v>FV.75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Graphs!$E$14:$E$19</c:f>
              <c:numCache>
                <c:formatCode>General</c:formatCode>
                <c:ptCount val="6"/>
                <c:pt idx="0">
                  <c:v>8.1914367595800286E-2</c:v>
                </c:pt>
                <c:pt idx="1">
                  <c:v>8.2638734197800545E-2</c:v>
                </c:pt>
                <c:pt idx="2">
                  <c:v>6.3122299283698169E-2</c:v>
                </c:pt>
                <c:pt idx="3">
                  <c:v>3.11220941089001E-2</c:v>
                </c:pt>
                <c:pt idx="4">
                  <c:v>-2.0858571994697428E-3</c:v>
                </c:pt>
                <c:pt idx="5">
                  <c:v>-2.8354929979189869E-2</c:v>
                </c:pt>
              </c:numCache>
            </c:numRef>
          </c:val>
        </c:ser>
        <c:ser>
          <c:idx val="3"/>
          <c:order val="3"/>
          <c:tx>
            <c:strRef>
              <c:f>Graphs!$F$13</c:f>
              <c:strCache>
                <c:ptCount val="1"/>
                <c:pt idx="0">
                  <c:v>WV.25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Graphs!$F$14:$F$19</c:f>
              <c:numCache>
                <c:formatCode>General</c:formatCode>
                <c:ptCount val="6"/>
                <c:pt idx="0">
                  <c:v>0.29846462013370001</c:v>
                </c:pt>
                <c:pt idx="1">
                  <c:v>0.40837283330430196</c:v>
                </c:pt>
                <c:pt idx="2">
                  <c:v>0.4831847320267002</c:v>
                </c:pt>
                <c:pt idx="3">
                  <c:v>0.50335152195089883</c:v>
                </c:pt>
                <c:pt idx="4">
                  <c:v>0.47369030970277137</c:v>
                </c:pt>
                <c:pt idx="5">
                  <c:v>0.41186344995807023</c:v>
                </c:pt>
              </c:numCache>
            </c:numRef>
          </c:val>
        </c:ser>
        <c:ser>
          <c:idx val="4"/>
          <c:order val="4"/>
          <c:tx>
            <c:strRef>
              <c:f>Graphs!$G$13</c:f>
              <c:strCache>
                <c:ptCount val="1"/>
                <c:pt idx="0">
                  <c:v>WV.5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Graphs!$G$14:$G$19</c:f>
              <c:numCache>
                <c:formatCode>General</c:formatCode>
                <c:ptCount val="6"/>
                <c:pt idx="0">
                  <c:v>0.21663515832139524</c:v>
                </c:pt>
                <c:pt idx="1">
                  <c:v>0.29169646777529934</c:v>
                </c:pt>
                <c:pt idx="2">
                  <c:v>0.33673216675810025</c:v>
                </c:pt>
                <c:pt idx="3">
                  <c:v>0.34131612519739996</c:v>
                </c:pt>
                <c:pt idx="4">
                  <c:v>0.31231550129863095</c:v>
                </c:pt>
                <c:pt idx="5">
                  <c:v>0.26402394634573945</c:v>
                </c:pt>
              </c:numCache>
            </c:numRef>
          </c:val>
        </c:ser>
        <c:ser>
          <c:idx val="5"/>
          <c:order val="5"/>
          <c:tx>
            <c:strRef>
              <c:f>Graphs!$H$13</c:f>
              <c:strCache>
                <c:ptCount val="1"/>
                <c:pt idx="0">
                  <c:v>WV.75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Graphs!$H$14:$H$19</c:f>
              <c:numCache>
                <c:formatCode>General</c:formatCode>
                <c:ptCount val="6"/>
                <c:pt idx="0">
                  <c:v>0.13368537164809879</c:v>
                </c:pt>
                <c:pt idx="1">
                  <c:v>0.1737780359995007</c:v>
                </c:pt>
                <c:pt idx="2">
                  <c:v>0.18910606440080002</c:v>
                </c:pt>
                <c:pt idx="3">
                  <c:v>0.17806327597199889</c:v>
                </c:pt>
                <c:pt idx="4">
                  <c:v>0.14945361676206126</c:v>
                </c:pt>
                <c:pt idx="5">
                  <c:v>0.1142935963407794</c:v>
                </c:pt>
              </c:numCache>
            </c:numRef>
          </c:val>
        </c:ser>
        <c:ser>
          <c:idx val="6"/>
          <c:order val="6"/>
          <c:tx>
            <c:strRef>
              <c:f>Graphs!$I$13</c:f>
              <c:strCache>
                <c:ptCount val="1"/>
                <c:pt idx="0">
                  <c:v>CRR.25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Graphs!$I$14:$I$19</c:f>
              <c:numCache>
                <c:formatCode>General</c:formatCode>
                <c:ptCount val="6"/>
                <c:pt idx="0">
                  <c:v>0.21289538059999558</c:v>
                </c:pt>
                <c:pt idx="1">
                  <c:v>0.19633696080000007</c:v>
                </c:pt>
                <c:pt idx="2">
                  <c:v>0.15574849949999958</c:v>
                </c:pt>
                <c:pt idx="3">
                  <c:v>0.10169812260000022</c:v>
                </c:pt>
                <c:pt idx="4">
                  <c:v>4.9919680789999532E-2</c:v>
                </c:pt>
                <c:pt idx="5">
                  <c:v>7.5128272900002457E-3</c:v>
                </c:pt>
              </c:numCache>
            </c:numRef>
          </c:val>
        </c:ser>
        <c:ser>
          <c:idx val="7"/>
          <c:order val="7"/>
          <c:tx>
            <c:strRef>
              <c:f>Graphs!$J$13</c:f>
              <c:strCache>
                <c:ptCount val="1"/>
                <c:pt idx="0">
                  <c:v>CRR.5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Graphs!$J$14:$J$19</c:f>
              <c:numCache>
                <c:formatCode>General</c:formatCode>
                <c:ptCount val="6"/>
                <c:pt idx="0">
                  <c:v>0.24643727479999455</c:v>
                </c:pt>
                <c:pt idx="1">
                  <c:v>0.22549246470000028</c:v>
                </c:pt>
                <c:pt idx="2">
                  <c:v>0.17880167239999878</c:v>
                </c:pt>
                <c:pt idx="3">
                  <c:v>0.11915978829999929</c:v>
                </c:pt>
                <c:pt idx="4">
                  <c:v>6.3194308639999974E-2</c:v>
                </c:pt>
                <c:pt idx="5">
                  <c:v>1.7035436210000476E-2</c:v>
                </c:pt>
              </c:numCache>
            </c:numRef>
          </c:val>
        </c:ser>
        <c:ser>
          <c:idx val="8"/>
          <c:order val="8"/>
          <c:tx>
            <c:strRef>
              <c:f>Graphs!$K$13</c:f>
              <c:strCache>
                <c:ptCount val="1"/>
                <c:pt idx="0">
                  <c:v>CRR.75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Graphs!$B$14:$B$19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Graphs!$K$14:$K$19</c:f>
              <c:numCache>
                <c:formatCode>General</c:formatCode>
                <c:ptCount val="6"/>
                <c:pt idx="0">
                  <c:v>0.28023047010000113</c:v>
                </c:pt>
                <c:pt idx="1">
                  <c:v>0.25486545050000231</c:v>
                </c:pt>
                <c:pt idx="2">
                  <c:v>0.20202570619999705</c:v>
                </c:pt>
                <c:pt idx="3">
                  <c:v>0.13674995189999883</c:v>
                </c:pt>
                <c:pt idx="4">
                  <c:v>7.656592412999963E-2</c:v>
                </c:pt>
                <c:pt idx="5">
                  <c:v>2.6627020150000291E-2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2432"/>
        <c:axId val="68324352"/>
      </c:barChart>
      <c:catAx>
        <c:axId val="683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Strike</a:t>
                </a:r>
              </a:p>
            </c:rich>
          </c:tx>
          <c:layout>
            <c:manualLayout>
              <c:xMode val="edge"/>
              <c:yMode val="edge"/>
              <c:x val="0.45869826130888569"/>
              <c:y val="0.937773732454198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324352"/>
        <c:crosses val="autoZero"/>
        <c:auto val="1"/>
        <c:lblAlgn val="ctr"/>
        <c:lblOffset val="100"/>
        <c:noMultiLvlLbl val="0"/>
      </c:catAx>
      <c:valAx>
        <c:axId val="68324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Difference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32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$10 Div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Graphs!$C$22</c:f>
              <c:strCache>
                <c:ptCount val="1"/>
                <c:pt idx="0">
                  <c:v>FV.25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Graphs!$C$23:$C$28</c:f>
              <c:numCache>
                <c:formatCode>General</c:formatCode>
                <c:ptCount val="6"/>
                <c:pt idx="0">
                  <c:v>0.29965383904599463</c:v>
                </c:pt>
                <c:pt idx="1">
                  <c:v>0.28447872059970081</c:v>
                </c:pt>
                <c:pt idx="2">
                  <c:v>0.22246821975040021</c:v>
                </c:pt>
                <c:pt idx="3">
                  <c:v>0.13389452915069988</c:v>
                </c:pt>
                <c:pt idx="4">
                  <c:v>4.5331228009739988E-2</c:v>
                </c:pt>
                <c:pt idx="5">
                  <c:v>-2.4943419594269933E-2</c:v>
                </c:pt>
              </c:numCache>
            </c:numRef>
          </c:val>
        </c:ser>
        <c:ser>
          <c:idx val="1"/>
          <c:order val="1"/>
          <c:tx>
            <c:strRef>
              <c:f>Graphs!$D$22</c:f>
              <c:strCache>
                <c:ptCount val="1"/>
                <c:pt idx="0">
                  <c:v>FV.5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60033"/>
              </a:solidFill>
            </c:spPr>
          </c:dPt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Graphs!$D$23:$D$28</c:f>
              <c:numCache>
                <c:formatCode>General</c:formatCode>
                <c:ptCount val="6"/>
                <c:pt idx="0">
                  <c:v>0.23396319017249567</c:v>
                </c:pt>
                <c:pt idx="1">
                  <c:v>0.22769679062130166</c:v>
                </c:pt>
                <c:pt idx="2">
                  <c:v>0.17645646757659961</c:v>
                </c:pt>
                <c:pt idx="3">
                  <c:v>9.8720448964899177E-2</c:v>
                </c:pt>
                <c:pt idx="4">
                  <c:v>1.9745967490059968E-2</c:v>
                </c:pt>
                <c:pt idx="5">
                  <c:v>-4.2797806256560378E-2</c:v>
                </c:pt>
              </c:numCache>
            </c:numRef>
          </c:val>
        </c:ser>
        <c:ser>
          <c:idx val="2"/>
          <c:order val="2"/>
          <c:tx>
            <c:strRef>
              <c:f>Graphs!$E$22</c:f>
              <c:strCache>
                <c:ptCount val="1"/>
                <c:pt idx="0">
                  <c:v>FV.75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Graphs!$E$23:$E$28</c:f>
              <c:numCache>
                <c:formatCode>General</c:formatCode>
                <c:ptCount val="6"/>
                <c:pt idx="0">
                  <c:v>0.16871080847169395</c:v>
                </c:pt>
                <c:pt idx="1">
                  <c:v>0.17126349192960078</c:v>
                </c:pt>
                <c:pt idx="2">
                  <c:v>0.13070300464410067</c:v>
                </c:pt>
                <c:pt idx="3">
                  <c:v>6.3727278773500373E-2</c:v>
                </c:pt>
                <c:pt idx="4">
                  <c:v>-5.7178543705500573E-3</c:v>
                </c:pt>
                <c:pt idx="5">
                  <c:v>-6.0573242372320202E-2</c:v>
                </c:pt>
              </c:numCache>
            </c:numRef>
          </c:val>
        </c:ser>
        <c:ser>
          <c:idx val="3"/>
          <c:order val="3"/>
          <c:tx>
            <c:strRef>
              <c:f>Graphs!$F$22</c:f>
              <c:strCache>
                <c:ptCount val="1"/>
                <c:pt idx="0">
                  <c:v>WV.25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Graphs!$F$23:$F$28</c:f>
              <c:numCache>
                <c:formatCode>General</c:formatCode>
                <c:ptCount val="6"/>
                <c:pt idx="0">
                  <c:v>0.58632959953339991</c:v>
                </c:pt>
                <c:pt idx="1">
                  <c:v>0.81568054920800037</c:v>
                </c:pt>
                <c:pt idx="2">
                  <c:v>0.97426314665909786</c:v>
                </c:pt>
                <c:pt idx="3">
                  <c:v>1.0179197998353988</c:v>
                </c:pt>
                <c:pt idx="4">
                  <c:v>0.95647160362701023</c:v>
                </c:pt>
                <c:pt idx="5">
                  <c:v>0.82801343679814998</c:v>
                </c:pt>
              </c:numCache>
            </c:numRef>
          </c:val>
        </c:ser>
        <c:ser>
          <c:idx val="4"/>
          <c:order val="4"/>
          <c:tx>
            <c:strRef>
              <c:f>Graphs!$G$22</c:f>
              <c:strCache>
                <c:ptCount val="1"/>
                <c:pt idx="0">
                  <c:v>WV.5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Graphs!$G$23:$G$28</c:f>
              <c:numCache>
                <c:formatCode>General</c:formatCode>
                <c:ptCount val="6"/>
                <c:pt idx="0">
                  <c:v>0.43204248667629486</c:v>
                </c:pt>
                <c:pt idx="1">
                  <c:v>0.5905402112366005</c:v>
                </c:pt>
                <c:pt idx="2">
                  <c:v>0.68706763179989849</c:v>
                </c:pt>
                <c:pt idx="3">
                  <c:v>0.69819682063799959</c:v>
                </c:pt>
                <c:pt idx="4">
                  <c:v>0.63845721550786116</c:v>
                </c:pt>
                <c:pt idx="5">
                  <c:v>0.53843146681758025</c:v>
                </c:pt>
              </c:numCache>
            </c:numRef>
          </c:val>
        </c:ser>
        <c:ser>
          <c:idx val="5"/>
          <c:order val="5"/>
          <c:tx>
            <c:strRef>
              <c:f>Graphs!$H$22</c:f>
              <c:strCache>
                <c:ptCount val="1"/>
                <c:pt idx="0">
                  <c:v>WV.75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Graphs!$H$23:$H$28</c:f>
              <c:numCache>
                <c:formatCode>General</c:formatCode>
                <c:ptCount val="6"/>
                <c:pt idx="0">
                  <c:v>0.2713942441590973</c:v>
                </c:pt>
                <c:pt idx="1">
                  <c:v>0.35719880081679989</c:v>
                </c:pt>
                <c:pt idx="2">
                  <c:v>0.39087690293359856</c:v>
                </c:pt>
                <c:pt idx="3">
                  <c:v>0.36869426664359928</c:v>
                </c:pt>
                <c:pt idx="4">
                  <c:v>0.30944891720201007</c:v>
                </c:pt>
                <c:pt idx="5">
                  <c:v>0.23651451722902017</c:v>
                </c:pt>
              </c:numCache>
            </c:numRef>
          </c:val>
        </c:ser>
        <c:ser>
          <c:idx val="6"/>
          <c:order val="6"/>
          <c:tx>
            <c:strRef>
              <c:f>Graphs!$I$22</c:f>
              <c:strCache>
                <c:ptCount val="1"/>
                <c:pt idx="0">
                  <c:v>CRR.25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Graphs!$I$23:$I$28</c:f>
              <c:numCache>
                <c:formatCode>General</c:formatCode>
                <c:ptCount val="6"/>
                <c:pt idx="0">
                  <c:v>0.43172052459999577</c:v>
                </c:pt>
                <c:pt idx="1">
                  <c:v>0.39847161380000173</c:v>
                </c:pt>
                <c:pt idx="2">
                  <c:v>0.31502061089999955</c:v>
                </c:pt>
                <c:pt idx="3">
                  <c:v>0.20351557599999914</c:v>
                </c:pt>
                <c:pt idx="4">
                  <c:v>9.6886965399999525E-2</c:v>
                </c:pt>
                <c:pt idx="5">
                  <c:v>9.9385954000004162E-3</c:v>
                </c:pt>
              </c:numCache>
            </c:numRef>
          </c:val>
        </c:ser>
        <c:ser>
          <c:idx val="7"/>
          <c:order val="7"/>
          <c:tx>
            <c:strRef>
              <c:f>Graphs!$J$22</c:f>
              <c:strCache>
                <c:ptCount val="1"/>
                <c:pt idx="0">
                  <c:v>CRR.5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Graphs!$J$23:$J$28</c:f>
              <c:numCache>
                <c:formatCode>General</c:formatCode>
                <c:ptCount val="6"/>
                <c:pt idx="0">
                  <c:v>0.49868854689999864</c:v>
                </c:pt>
                <c:pt idx="1">
                  <c:v>0.45655658149999923</c:v>
                </c:pt>
                <c:pt idx="2">
                  <c:v>0.36078905449999965</c:v>
                </c:pt>
                <c:pt idx="3">
                  <c:v>0.23803618790000058</c:v>
                </c:pt>
                <c:pt idx="4">
                  <c:v>0.123009506719999</c:v>
                </c:pt>
                <c:pt idx="5">
                  <c:v>2.8571421160000554E-2</c:v>
                </c:pt>
              </c:numCache>
            </c:numRef>
          </c:val>
        </c:ser>
        <c:ser>
          <c:idx val="8"/>
          <c:order val="8"/>
          <c:tx>
            <c:strRef>
              <c:f>Graphs!$K$22</c:f>
              <c:strCache>
                <c:ptCount val="1"/>
                <c:pt idx="0">
                  <c:v>CRR.75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Graphs!$B$23:$B$28</c:f>
              <c:numCache>
                <c:formatCode>General</c:formatCode>
                <c:ptCount val="6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</c:numCache>
            </c:numRef>
          </c:cat>
          <c:val>
            <c:numRef>
              <c:f>Graphs!$K$23:$K$28</c:f>
              <c:numCache>
                <c:formatCode>General</c:formatCode>
                <c:ptCount val="6"/>
                <c:pt idx="0">
                  <c:v>0.56615559549999972</c:v>
                </c:pt>
                <c:pt idx="1">
                  <c:v>0.51507028530000198</c:v>
                </c:pt>
                <c:pt idx="2">
                  <c:v>0.4068905882999978</c:v>
                </c:pt>
                <c:pt idx="3">
                  <c:v>0.27280404229999888</c:v>
                </c:pt>
                <c:pt idx="4">
                  <c:v>0.14931608605999891</c:v>
                </c:pt>
                <c:pt idx="5">
                  <c:v>4.7332884520000285E-2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0352"/>
        <c:axId val="40742272"/>
      </c:barChart>
      <c:catAx>
        <c:axId val="4074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Strike</a:t>
                </a:r>
              </a:p>
            </c:rich>
          </c:tx>
          <c:layout>
            <c:manualLayout>
              <c:xMode val="edge"/>
              <c:yMode val="edge"/>
              <c:x val="0.45869826130888569"/>
              <c:y val="0.9377737324541983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742272"/>
        <c:crosses val="autoZero"/>
        <c:auto val="1"/>
        <c:lblAlgn val="ctr"/>
        <c:lblOffset val="100"/>
        <c:noMultiLvlLbl val="0"/>
      </c:catAx>
      <c:valAx>
        <c:axId val="40742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Difference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74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23812</xdr:rowOff>
    </xdr:from>
    <xdr:to>
      <xdr:col>12</xdr:col>
      <xdr:colOff>19050</xdr:colOff>
      <xdr:row>24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42861</xdr:rowOff>
    </xdr:from>
    <xdr:to>
      <xdr:col>12</xdr:col>
      <xdr:colOff>0</xdr:colOff>
      <xdr:row>46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19051</xdr:rowOff>
    </xdr:from>
    <xdr:to>
      <xdr:col>11</xdr:col>
      <xdr:colOff>590550</xdr:colOff>
      <xdr:row>76</xdr:row>
      <xdr:rowOff>19051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Grid">
    <a:dk1>
      <a:sysClr val="windowText" lastClr="000000"/>
    </a:dk1>
    <a:lt1>
      <a:sysClr val="window" lastClr="FFFFFF"/>
    </a:lt1>
    <a:dk2>
      <a:srgbClr val="534949"/>
    </a:dk2>
    <a:lt2>
      <a:srgbClr val="CCD1B9"/>
    </a:lt2>
    <a:accent1>
      <a:srgbClr val="C66951"/>
    </a:accent1>
    <a:accent2>
      <a:srgbClr val="BF974D"/>
    </a:accent2>
    <a:accent3>
      <a:srgbClr val="928B70"/>
    </a:accent3>
    <a:accent4>
      <a:srgbClr val="87706B"/>
    </a:accent4>
    <a:accent5>
      <a:srgbClr val="94734E"/>
    </a:accent5>
    <a:accent6>
      <a:srgbClr val="6F777D"/>
    </a:accent6>
    <a:hlink>
      <a:srgbClr val="CC9900"/>
    </a:hlink>
    <a:folHlink>
      <a:srgbClr val="C0C0C0"/>
    </a:folHlink>
  </a:clrScheme>
  <a:fontScheme name="Grid">
    <a:majorFont>
      <a:latin typeface="Franklin Gothic Medium"/>
      <a:ea typeface=""/>
      <a:cs typeface=""/>
      <a:font script="Jpan" typeface="HG創英角ｺﾞｼｯｸUB"/>
      <a:font script="Hang" typeface="HY견고딕"/>
      <a:font script="Hans" typeface="微软雅黑"/>
      <a:font script="Hant" typeface="微軟正黑體"/>
      <a:font script="Arab" typeface="Arial Bold"/>
      <a:font script="Hebr" typeface="Arial Bold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Bold"/>
      <a:font script="Uigh" typeface="Microsoft Uighur"/>
      <a:font script="Geor" typeface="Sylfaen"/>
    </a:majorFont>
    <a:minorFont>
      <a:latin typeface="Franklin Gothic Medium"/>
      <a:ea typeface=""/>
      <a:cs typeface=""/>
      <a:font script="Jpan" typeface="HG創英角ｺﾞｼｯｸUB"/>
      <a:font script="Hang" typeface="HY견고딕"/>
      <a:font script="Hans" typeface="微软雅黑"/>
      <a:font script="Hant" typeface="微軟正黑體"/>
      <a:font script="Arab" typeface="Arial Bold"/>
      <a:font script="Hebr" typeface="Arial Bold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Bold"/>
      <a:font script="Uigh" typeface="Microsoft Uighur"/>
      <a:font script="Geor" typeface="Sylfaen"/>
    </a:minorFont>
  </a:fontScheme>
  <a:fmtScheme name="Grid">
    <a:fillStyleLst>
      <a:solidFill>
        <a:schemeClr val="phClr"/>
      </a:solidFill>
      <a:solidFill>
        <a:schemeClr val="phClr">
          <a:tint val="50000"/>
        </a:schemeClr>
      </a:solidFill>
      <a:gradFill rotWithShape="1">
        <a:gsLst>
          <a:gs pos="0">
            <a:schemeClr val="phClr"/>
          </a:gs>
          <a:gs pos="90000">
            <a:schemeClr val="phClr">
              <a:shade val="100000"/>
            </a:schemeClr>
          </a:gs>
          <a:gs pos="100000">
            <a:schemeClr val="phClr">
              <a:shade val="85000"/>
            </a:schemeClr>
          </a:gs>
        </a:gsLst>
        <a:path path="circle">
          <a:fillToRect l="100000" t="100000" r="100000" b="100000"/>
        </a:path>
      </a:gradFill>
    </a:fillStyleLst>
    <a:lnStyleLst>
      <a:ln w="100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47625" cap="flat" cmpd="dbl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175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45000"/>
            </a:srgbClr>
          </a:outerShdw>
        </a:effectLst>
        <a:scene3d>
          <a:camera prst="orthographicFront">
            <a:rot lat="0" lon="0" rev="0"/>
          </a:camera>
          <a:lightRig rig="brightRoom" dir="t"/>
        </a:scene3d>
        <a:sp3d extrusionH="12700" contourW="25400" prstMaterial="flat">
          <a:bevelT w="63500" h="152400" prst="angle"/>
          <a:contourClr>
            <a:schemeClr val="phClr">
              <a:shade val="30000"/>
            </a:schemeClr>
          </a:contourClr>
        </a:sp3d>
      </a:effectStyle>
    </a:effectStyleLst>
    <a:bgFillStyleLst>
      <a:solidFill>
        <a:schemeClr val="phClr"/>
      </a:solidFill>
      <a:solidFill>
        <a:schemeClr val="phClr">
          <a:tint val="90000"/>
          <a:shade val="93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95000"/>
            </a:schemeClr>
            <a:schemeClr val="phClr">
              <a:shade val="93000"/>
              <a:satMod val="110000"/>
            </a:schemeClr>
          </a:duotone>
        </a:blip>
        <a:tile tx="0" ty="0" sx="100000" sy="100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Grid">
    <a:dk1>
      <a:sysClr val="windowText" lastClr="000000"/>
    </a:dk1>
    <a:lt1>
      <a:sysClr val="window" lastClr="FFFFFF"/>
    </a:lt1>
    <a:dk2>
      <a:srgbClr val="534949"/>
    </a:dk2>
    <a:lt2>
      <a:srgbClr val="CCD1B9"/>
    </a:lt2>
    <a:accent1>
      <a:srgbClr val="C66951"/>
    </a:accent1>
    <a:accent2>
      <a:srgbClr val="BF974D"/>
    </a:accent2>
    <a:accent3>
      <a:srgbClr val="928B70"/>
    </a:accent3>
    <a:accent4>
      <a:srgbClr val="87706B"/>
    </a:accent4>
    <a:accent5>
      <a:srgbClr val="94734E"/>
    </a:accent5>
    <a:accent6>
      <a:srgbClr val="6F777D"/>
    </a:accent6>
    <a:hlink>
      <a:srgbClr val="CC9900"/>
    </a:hlink>
    <a:folHlink>
      <a:srgbClr val="C0C0C0"/>
    </a:folHlink>
  </a:clrScheme>
  <a:fontScheme name="Grid">
    <a:majorFont>
      <a:latin typeface="Franklin Gothic Medium"/>
      <a:ea typeface=""/>
      <a:cs typeface=""/>
      <a:font script="Jpan" typeface="HG創英角ｺﾞｼｯｸUB"/>
      <a:font script="Hang" typeface="HY견고딕"/>
      <a:font script="Hans" typeface="微软雅黑"/>
      <a:font script="Hant" typeface="微軟正黑體"/>
      <a:font script="Arab" typeface="Arial Bold"/>
      <a:font script="Hebr" typeface="Arial Bold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Bold"/>
      <a:font script="Uigh" typeface="Microsoft Uighur"/>
      <a:font script="Geor" typeface="Sylfaen"/>
    </a:majorFont>
    <a:minorFont>
      <a:latin typeface="Franklin Gothic Medium"/>
      <a:ea typeface=""/>
      <a:cs typeface=""/>
      <a:font script="Jpan" typeface="HG創英角ｺﾞｼｯｸUB"/>
      <a:font script="Hang" typeface="HY견고딕"/>
      <a:font script="Hans" typeface="微软雅黑"/>
      <a:font script="Hant" typeface="微軟正黑體"/>
      <a:font script="Arab" typeface="Arial Bold"/>
      <a:font script="Hebr" typeface="Arial Bold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Bold"/>
      <a:font script="Uigh" typeface="Microsoft Uighur"/>
      <a:font script="Geor" typeface="Sylfaen"/>
    </a:minorFont>
  </a:fontScheme>
  <a:fmtScheme name="Grid">
    <a:fillStyleLst>
      <a:solidFill>
        <a:schemeClr val="phClr"/>
      </a:solidFill>
      <a:solidFill>
        <a:schemeClr val="phClr">
          <a:tint val="50000"/>
        </a:schemeClr>
      </a:solidFill>
      <a:gradFill rotWithShape="1">
        <a:gsLst>
          <a:gs pos="0">
            <a:schemeClr val="phClr"/>
          </a:gs>
          <a:gs pos="90000">
            <a:schemeClr val="phClr">
              <a:shade val="100000"/>
            </a:schemeClr>
          </a:gs>
          <a:gs pos="100000">
            <a:schemeClr val="phClr">
              <a:shade val="85000"/>
            </a:schemeClr>
          </a:gs>
        </a:gsLst>
        <a:path path="circle">
          <a:fillToRect l="100000" t="100000" r="100000" b="100000"/>
        </a:path>
      </a:gradFill>
    </a:fillStyleLst>
    <a:lnStyleLst>
      <a:ln w="100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47625" cap="flat" cmpd="dbl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175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45000"/>
            </a:srgbClr>
          </a:outerShdw>
        </a:effectLst>
        <a:scene3d>
          <a:camera prst="orthographicFront">
            <a:rot lat="0" lon="0" rev="0"/>
          </a:camera>
          <a:lightRig rig="brightRoom" dir="t"/>
        </a:scene3d>
        <a:sp3d extrusionH="12700" contourW="25400" prstMaterial="flat">
          <a:bevelT w="63500" h="152400" prst="angle"/>
          <a:contourClr>
            <a:schemeClr val="phClr">
              <a:shade val="30000"/>
            </a:schemeClr>
          </a:contourClr>
        </a:sp3d>
      </a:effectStyle>
    </a:effectStyleLst>
    <a:bgFillStyleLst>
      <a:solidFill>
        <a:schemeClr val="phClr"/>
      </a:solidFill>
      <a:solidFill>
        <a:schemeClr val="phClr">
          <a:tint val="90000"/>
          <a:shade val="93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95000"/>
            </a:schemeClr>
            <a:schemeClr val="phClr">
              <a:shade val="93000"/>
              <a:satMod val="110000"/>
            </a:schemeClr>
          </a:duotone>
        </a:blip>
        <a:tile tx="0" ty="0" sx="100000" sy="100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Grid">
    <a:dk1>
      <a:sysClr val="windowText" lastClr="000000"/>
    </a:dk1>
    <a:lt1>
      <a:sysClr val="window" lastClr="FFFFFF"/>
    </a:lt1>
    <a:dk2>
      <a:srgbClr val="534949"/>
    </a:dk2>
    <a:lt2>
      <a:srgbClr val="CCD1B9"/>
    </a:lt2>
    <a:accent1>
      <a:srgbClr val="C66951"/>
    </a:accent1>
    <a:accent2>
      <a:srgbClr val="BF974D"/>
    </a:accent2>
    <a:accent3>
      <a:srgbClr val="928B70"/>
    </a:accent3>
    <a:accent4>
      <a:srgbClr val="87706B"/>
    </a:accent4>
    <a:accent5>
      <a:srgbClr val="94734E"/>
    </a:accent5>
    <a:accent6>
      <a:srgbClr val="6F777D"/>
    </a:accent6>
    <a:hlink>
      <a:srgbClr val="CC9900"/>
    </a:hlink>
    <a:folHlink>
      <a:srgbClr val="C0C0C0"/>
    </a:folHlink>
  </a:clrScheme>
  <a:fontScheme name="Grid">
    <a:majorFont>
      <a:latin typeface="Franklin Gothic Medium"/>
      <a:ea typeface=""/>
      <a:cs typeface=""/>
      <a:font script="Jpan" typeface="HG創英角ｺﾞｼｯｸUB"/>
      <a:font script="Hang" typeface="HY견고딕"/>
      <a:font script="Hans" typeface="微软雅黑"/>
      <a:font script="Hant" typeface="微軟正黑體"/>
      <a:font script="Arab" typeface="Arial Bold"/>
      <a:font script="Hebr" typeface="Arial Bold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Bold"/>
      <a:font script="Uigh" typeface="Microsoft Uighur"/>
      <a:font script="Geor" typeface="Sylfaen"/>
    </a:majorFont>
    <a:minorFont>
      <a:latin typeface="Franklin Gothic Medium"/>
      <a:ea typeface=""/>
      <a:cs typeface=""/>
      <a:font script="Jpan" typeface="HG創英角ｺﾞｼｯｸUB"/>
      <a:font script="Hang" typeface="HY견고딕"/>
      <a:font script="Hans" typeface="微软雅黑"/>
      <a:font script="Hant" typeface="微軟正黑體"/>
      <a:font script="Arab" typeface="Arial Bold"/>
      <a:font script="Hebr" typeface="Arial Bold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 Bold"/>
      <a:font script="Uigh" typeface="Microsoft Uighur"/>
      <a:font script="Geor" typeface="Sylfaen"/>
    </a:minorFont>
  </a:fontScheme>
  <a:fmtScheme name="Grid">
    <a:fillStyleLst>
      <a:solidFill>
        <a:schemeClr val="phClr"/>
      </a:solidFill>
      <a:solidFill>
        <a:schemeClr val="phClr">
          <a:tint val="50000"/>
        </a:schemeClr>
      </a:solidFill>
      <a:gradFill rotWithShape="1">
        <a:gsLst>
          <a:gs pos="0">
            <a:schemeClr val="phClr"/>
          </a:gs>
          <a:gs pos="90000">
            <a:schemeClr val="phClr">
              <a:shade val="100000"/>
            </a:schemeClr>
          </a:gs>
          <a:gs pos="100000">
            <a:schemeClr val="phClr">
              <a:shade val="85000"/>
            </a:schemeClr>
          </a:gs>
        </a:gsLst>
        <a:path path="circle">
          <a:fillToRect l="100000" t="100000" r="100000" b="100000"/>
        </a:path>
      </a:gradFill>
    </a:fillStyleLst>
    <a:lnStyleLst>
      <a:ln w="10000" cap="flat" cmpd="sng" algn="ctr">
        <a:solidFill>
          <a:schemeClr val="phClr"/>
        </a:solidFill>
        <a:prstDash val="solid"/>
      </a:ln>
      <a:ln w="19050" cap="flat" cmpd="sng" algn="ctr">
        <a:solidFill>
          <a:schemeClr val="phClr"/>
        </a:solidFill>
        <a:prstDash val="solid"/>
      </a:ln>
      <a:ln w="47625" cap="flat" cmpd="dbl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1750" dist="25400" dir="5400000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rotWithShape="0">
            <a:srgbClr val="000000">
              <a:alpha val="45000"/>
            </a:srgbClr>
          </a:outerShdw>
        </a:effectLst>
        <a:scene3d>
          <a:camera prst="orthographicFront">
            <a:rot lat="0" lon="0" rev="0"/>
          </a:camera>
          <a:lightRig rig="brightRoom" dir="t"/>
        </a:scene3d>
        <a:sp3d extrusionH="12700" contourW="25400" prstMaterial="flat">
          <a:bevelT w="63500" h="152400" prst="angle"/>
          <a:contourClr>
            <a:schemeClr val="phClr">
              <a:shade val="30000"/>
            </a:schemeClr>
          </a:contourClr>
        </a:sp3d>
      </a:effectStyle>
    </a:effectStyleLst>
    <a:bgFillStyleLst>
      <a:solidFill>
        <a:schemeClr val="phClr"/>
      </a:solidFill>
      <a:solidFill>
        <a:schemeClr val="phClr">
          <a:tint val="90000"/>
          <a:shade val="93000"/>
          <a:satMod val="150000"/>
        </a:schemeClr>
      </a:solidFill>
      <a:blipFill rotWithShape="1">
        <a:blip xmlns:r="http://schemas.openxmlformats.org/officeDocument/2006/relationships" r:embed="rId1">
          <a:duotone>
            <a:schemeClr val="phClr">
              <a:tint val="95000"/>
            </a:schemeClr>
            <a:schemeClr val="phClr">
              <a:shade val="93000"/>
              <a:satMod val="110000"/>
            </a:schemeClr>
          </a:duotone>
        </a:blip>
        <a:tile tx="0" ty="0" sx="100000" sy="100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C1" workbookViewId="0">
      <selection activeCell="H3" sqref="H3:J3"/>
    </sheetView>
  </sheetViews>
  <sheetFormatPr defaultRowHeight="15" x14ac:dyDescent="0.25"/>
  <cols>
    <col min="1" max="2" width="9.42578125" customWidth="1"/>
    <col min="3" max="3" width="18.85546875" bestFit="1" customWidth="1"/>
    <col min="4" max="7" width="18.85546875" customWidth="1"/>
    <col min="8" max="8" width="21.85546875" customWidth="1"/>
    <col min="9" max="9" width="21.7109375" customWidth="1"/>
    <col min="10" max="11" width="22.5703125" customWidth="1"/>
    <col min="13" max="13" width="12" bestFit="1" customWidth="1"/>
    <col min="14" max="14" width="18" bestFit="1" customWidth="1"/>
    <col min="15" max="15" width="18" customWidth="1"/>
    <col min="16" max="16" width="17.85546875" bestFit="1" customWidth="1"/>
    <col min="17" max="17" width="9.42578125" customWidth="1"/>
    <col min="18" max="18" width="17.5703125" bestFit="1" customWidth="1"/>
    <col min="19" max="19" width="12" bestFit="1" customWidth="1"/>
    <col min="20" max="25" width="21.140625" customWidth="1"/>
    <col min="26" max="26" width="18" bestFit="1" customWidth="1"/>
  </cols>
  <sheetData>
    <row r="1" spans="1:25" x14ac:dyDescent="0.25">
      <c r="E1" s="9" t="s">
        <v>21</v>
      </c>
      <c r="F1" s="9"/>
      <c r="G1" s="9"/>
      <c r="H1" s="9" t="s">
        <v>13</v>
      </c>
      <c r="I1" s="9"/>
      <c r="J1" s="9"/>
      <c r="K1" s="4"/>
      <c r="L1" s="6"/>
      <c r="M1" s="9" t="s">
        <v>22</v>
      </c>
      <c r="N1" s="9"/>
      <c r="O1" s="9"/>
      <c r="P1" s="9" t="s">
        <v>23</v>
      </c>
      <c r="Q1" s="9"/>
      <c r="R1" s="9"/>
      <c r="S1" s="8" t="s">
        <v>20</v>
      </c>
      <c r="T1" s="9" t="s">
        <v>28</v>
      </c>
      <c r="U1" s="9"/>
      <c r="V1" s="9"/>
      <c r="W1" s="9" t="s">
        <v>29</v>
      </c>
      <c r="X1" s="9"/>
      <c r="Y1" s="9"/>
    </row>
    <row r="2" spans="1:25" x14ac:dyDescent="0.25">
      <c r="A2" t="s">
        <v>2</v>
      </c>
      <c r="B2" t="s">
        <v>1</v>
      </c>
      <c r="C2" s="6" t="s">
        <v>20</v>
      </c>
      <c r="D2" s="6" t="s">
        <v>14</v>
      </c>
      <c r="E2" s="6" t="s">
        <v>15</v>
      </c>
      <c r="F2" s="6" t="s">
        <v>16</v>
      </c>
      <c r="G2" s="6" t="s">
        <v>17</v>
      </c>
      <c r="H2" s="6" t="s">
        <v>15</v>
      </c>
      <c r="I2" s="6" t="s">
        <v>16</v>
      </c>
      <c r="J2" s="6" t="s">
        <v>17</v>
      </c>
      <c r="L2" s="6" t="s">
        <v>0</v>
      </c>
      <c r="M2" s="6" t="s">
        <v>15</v>
      </c>
      <c r="N2" s="6" t="s">
        <v>16</v>
      </c>
      <c r="O2" s="6" t="s">
        <v>17</v>
      </c>
      <c r="P2" s="6" t="s">
        <v>15</v>
      </c>
      <c r="Q2" s="6" t="s">
        <v>16</v>
      </c>
      <c r="R2" s="6" t="s">
        <v>17</v>
      </c>
      <c r="T2" s="6" t="s">
        <v>15</v>
      </c>
      <c r="U2" s="6" t="s">
        <v>16</v>
      </c>
      <c r="V2" s="6" t="s">
        <v>17</v>
      </c>
      <c r="W2" s="6" t="s">
        <v>15</v>
      </c>
      <c r="X2" s="6" t="s">
        <v>16</v>
      </c>
      <c r="Y2" s="6" t="s">
        <v>17</v>
      </c>
    </row>
    <row r="3" spans="1:25" x14ac:dyDescent="0.25">
      <c r="A3" t="s">
        <v>3</v>
      </c>
      <c r="B3">
        <v>100</v>
      </c>
      <c r="C3" s="5">
        <v>70</v>
      </c>
      <c r="D3">
        <v>33.212899999999998</v>
      </c>
      <c r="E3" s="4">
        <v>33.128287370000002</v>
      </c>
      <c r="F3" s="4">
        <v>33.1149568075</v>
      </c>
      <c r="G3" s="4">
        <v>33.101425320600001</v>
      </c>
      <c r="H3" s="4">
        <f>$D3-E3</f>
        <v>8.4612629999995193E-2</v>
      </c>
      <c r="I3" s="4">
        <f t="shared" ref="I3:J3" si="0">$D3-F3</f>
        <v>9.7943192499997167E-2</v>
      </c>
      <c r="J3" s="4">
        <f t="shared" si="0"/>
        <v>0.111474679399997</v>
      </c>
      <c r="L3" s="4">
        <v>33.212430371828397</v>
      </c>
      <c r="M3" s="4">
        <v>33.154113798629602</v>
      </c>
      <c r="N3" s="4">
        <v>33.167210221213502</v>
      </c>
      <c r="O3" s="4">
        <v>33.180210861450703</v>
      </c>
      <c r="P3" s="4">
        <v>33.0919070796498</v>
      </c>
      <c r="Q3" s="4">
        <v>33.125711181833303</v>
      </c>
      <c r="R3" s="4">
        <v>33.159449310595903</v>
      </c>
      <c r="S3" s="5">
        <v>70</v>
      </c>
      <c r="T3" s="4">
        <f>$L3-M3</f>
        <v>5.8316573198794686E-2</v>
      </c>
      <c r="U3" s="4">
        <f t="shared" ref="U3:Y3" si="1">$L3-N3</f>
        <v>4.522015061489526E-2</v>
      </c>
      <c r="V3" s="4">
        <f t="shared" si="1"/>
        <v>3.2219510377693439E-2</v>
      </c>
      <c r="W3" s="4">
        <f t="shared" si="1"/>
        <v>0.12052329217859636</v>
      </c>
      <c r="X3" s="4">
        <f t="shared" si="1"/>
        <v>8.671918999509387E-2</v>
      </c>
      <c r="Y3" s="4">
        <f t="shared" si="1"/>
        <v>5.2981061232493687E-2</v>
      </c>
    </row>
    <row r="4" spans="1:25" x14ac:dyDescent="0.25">
      <c r="A4" t="s">
        <v>4</v>
      </c>
      <c r="B4" s="1">
        <v>0.03</v>
      </c>
      <c r="C4" s="5">
        <v>80</v>
      </c>
      <c r="D4">
        <v>25.286020000000001</v>
      </c>
      <c r="E4" s="4">
        <v>25.208119610000001</v>
      </c>
      <c r="F4" s="4">
        <v>25.196431055400001</v>
      </c>
      <c r="G4" s="4">
        <v>25.184654821500001</v>
      </c>
      <c r="H4" s="4">
        <f t="shared" ref="H4:H8" si="2">$D4-E4</f>
        <v>7.7900389999999931E-2</v>
      </c>
      <c r="I4" s="4">
        <f t="shared" ref="I4:I8" si="3">$D4-F4</f>
        <v>8.958894459999911E-2</v>
      </c>
      <c r="J4" s="4">
        <f t="shared" ref="J4:J8" si="4">$D4-G4</f>
        <v>0.10136517850000004</v>
      </c>
      <c r="L4" s="4">
        <v>25.283974930378101</v>
      </c>
      <c r="M4" s="4">
        <v>25.2289231902874</v>
      </c>
      <c r="N4" s="4">
        <v>25.2402925799963</v>
      </c>
      <c r="O4" s="4">
        <v>25.251579964084101</v>
      </c>
      <c r="P4" s="4">
        <v>25.120587321005701</v>
      </c>
      <c r="Q4" s="4">
        <v>25.168170200418999</v>
      </c>
      <c r="R4" s="4">
        <v>25.215571884762401</v>
      </c>
      <c r="S4" s="5">
        <v>80</v>
      </c>
      <c r="T4" s="4">
        <f t="shared" ref="T4:T8" si="5">$L4-M4</f>
        <v>5.5051740090700463E-2</v>
      </c>
      <c r="U4" s="4">
        <f t="shared" ref="U4:U8" si="6">$L4-N4</f>
        <v>4.3682350381800461E-2</v>
      </c>
      <c r="V4" s="4">
        <f t="shared" ref="V4:V8" si="7">$L4-O4</f>
        <v>3.2394966293999516E-2</v>
      </c>
      <c r="W4" s="4">
        <f t="shared" ref="W4:W8" si="8">$L4-P4</f>
        <v>0.16338760937239982</v>
      </c>
      <c r="X4" s="4">
        <f t="shared" ref="X4:X8" si="9">$L4-Q4</f>
        <v>0.11580472995910185</v>
      </c>
      <c r="Y4" s="4">
        <f t="shared" ref="Y4:Y8" si="10">$L4-R4</f>
        <v>6.8403045615699654E-2</v>
      </c>
    </row>
    <row r="5" spans="1:25" x14ac:dyDescent="0.25">
      <c r="A5" t="s">
        <v>5</v>
      </c>
      <c r="B5" s="1">
        <v>0.3</v>
      </c>
      <c r="C5" s="5">
        <v>90</v>
      </c>
      <c r="D5">
        <v>18.603829999999999</v>
      </c>
      <c r="E5" s="4">
        <v>18.541912929999999</v>
      </c>
      <c r="F5" s="4">
        <v>18.532652752099999</v>
      </c>
      <c r="G5" s="4">
        <v>18.523323273599999</v>
      </c>
      <c r="H5" s="4">
        <f t="shared" si="2"/>
        <v>6.1917069999999796E-2</v>
      </c>
      <c r="I5" s="4">
        <f t="shared" si="3"/>
        <v>7.1177247899999685E-2</v>
      </c>
      <c r="J5" s="4">
        <f t="shared" si="4"/>
        <v>8.0506726399999451E-2</v>
      </c>
      <c r="L5" s="4">
        <v>18.606251259406999</v>
      </c>
      <c r="M5" s="4">
        <v>18.5630141735089</v>
      </c>
      <c r="N5" s="4">
        <v>18.572286239254002</v>
      </c>
      <c r="O5" s="4">
        <v>18.5814923669206</v>
      </c>
      <c r="P5" s="4">
        <v>18.4139322930757</v>
      </c>
      <c r="Q5" s="4">
        <v>18.4731405989446</v>
      </c>
      <c r="R5" s="4">
        <v>18.532043013351501</v>
      </c>
      <c r="S5" s="5">
        <v>90</v>
      </c>
      <c r="T5" s="4">
        <f t="shared" si="5"/>
        <v>4.3237085898098826E-2</v>
      </c>
      <c r="U5" s="4">
        <f t="shared" si="6"/>
        <v>3.3965020152997738E-2</v>
      </c>
      <c r="V5" s="4">
        <f t="shared" si="7"/>
        <v>2.4758892486399731E-2</v>
      </c>
      <c r="W5" s="4">
        <f t="shared" si="8"/>
        <v>0.19231896633129963</v>
      </c>
      <c r="X5" s="4">
        <f t="shared" si="9"/>
        <v>0.13311066046239972</v>
      </c>
      <c r="Y5" s="4">
        <f t="shared" si="10"/>
        <v>7.420824605549825E-2</v>
      </c>
    </row>
    <row r="6" spans="1:25" x14ac:dyDescent="0.25">
      <c r="C6" s="5">
        <v>100</v>
      </c>
      <c r="D6">
        <v>13.27741</v>
      </c>
      <c r="E6" s="4">
        <v>13.236736110000001</v>
      </c>
      <c r="F6" s="4">
        <v>13.2297054348</v>
      </c>
      <c r="G6" s="4">
        <v>13.2226222848</v>
      </c>
      <c r="H6" s="4">
        <f t="shared" si="2"/>
        <v>4.0673889999998991E-2</v>
      </c>
      <c r="I6" s="4">
        <f t="shared" si="3"/>
        <v>4.7704565200000104E-2</v>
      </c>
      <c r="J6" s="4">
        <f t="shared" si="4"/>
        <v>5.4787715199999809E-2</v>
      </c>
      <c r="L6" s="4">
        <v>13.2833083978809</v>
      </c>
      <c r="M6" s="4">
        <v>13.2567990609883</v>
      </c>
      <c r="N6" s="4">
        <v>13.2639350302961</v>
      </c>
      <c r="O6" s="4">
        <v>13.271020911125801</v>
      </c>
      <c r="P6" s="4">
        <v>13.0832872406592</v>
      </c>
      <c r="Q6" s="4">
        <v>13.1485759906932</v>
      </c>
      <c r="R6" s="4">
        <v>13.2135015399863</v>
      </c>
      <c r="S6" s="5">
        <v>100</v>
      </c>
      <c r="T6" s="4">
        <f t="shared" si="5"/>
        <v>2.6509336892599933E-2</v>
      </c>
      <c r="U6" s="4">
        <f t="shared" si="6"/>
        <v>1.9373367584799794E-2</v>
      </c>
      <c r="V6" s="4">
        <f t="shared" si="7"/>
        <v>1.2287486755099053E-2</v>
      </c>
      <c r="W6" s="4">
        <f>$L6-P6</f>
        <v>0.20002115722170011</v>
      </c>
      <c r="X6" s="4">
        <f t="shared" si="9"/>
        <v>0.13473240718770008</v>
      </c>
      <c r="Y6" s="4">
        <f t="shared" si="10"/>
        <v>6.9806857894599617E-2</v>
      </c>
    </row>
    <row r="7" spans="1:25" x14ac:dyDescent="0.25">
      <c r="C7" s="5">
        <v>110</v>
      </c>
      <c r="D7">
        <v>9.2454459999999994</v>
      </c>
      <c r="E7" s="4">
        <v>9.2251450720000001</v>
      </c>
      <c r="F7" s="4">
        <v>9.2197867517500001</v>
      </c>
      <c r="G7" s="4">
        <v>9.2143885468200004</v>
      </c>
      <c r="H7" s="4">
        <f t="shared" si="2"/>
        <v>2.0300927999999274E-2</v>
      </c>
      <c r="I7" s="4">
        <f t="shared" si="3"/>
        <v>2.5659248249999322E-2</v>
      </c>
      <c r="J7" s="4">
        <f t="shared" si="4"/>
        <v>3.1057453179998973E-2</v>
      </c>
      <c r="L7" s="4">
        <v>9.2400267136499306</v>
      </c>
      <c r="M7" s="4">
        <v>9.2302821519811094</v>
      </c>
      <c r="N7" s="4">
        <v>9.23550283126119</v>
      </c>
      <c r="O7" s="4">
        <v>9.24068727944179</v>
      </c>
      <c r="P7" s="4">
        <v>9.0516331477889107</v>
      </c>
      <c r="Q7" s="4">
        <v>9.1166985310682893</v>
      </c>
      <c r="R7" s="4">
        <v>9.1814354338140003</v>
      </c>
      <c r="S7" s="5">
        <v>110</v>
      </c>
      <c r="T7" s="4">
        <f t="shared" si="5"/>
        <v>9.7445616688212056E-3</v>
      </c>
      <c r="U7" s="4">
        <f t="shared" si="6"/>
        <v>4.5238823887405744E-3</v>
      </c>
      <c r="V7" s="4">
        <f t="shared" si="7"/>
        <v>-6.6056579185946873E-4</v>
      </c>
      <c r="W7" s="4">
        <f t="shared" si="8"/>
        <v>0.18839356586101985</v>
      </c>
      <c r="X7" s="4">
        <f t="shared" si="9"/>
        <v>0.12332818258164124</v>
      </c>
      <c r="Y7" s="4">
        <f t="shared" si="10"/>
        <v>5.8591279835930266E-2</v>
      </c>
    </row>
    <row r="8" spans="1:25" x14ac:dyDescent="0.25">
      <c r="C8" s="5">
        <v>120</v>
      </c>
      <c r="D8">
        <v>6.2909610000000002</v>
      </c>
      <c r="E8" s="4">
        <v>6.2873867519999997</v>
      </c>
      <c r="F8" s="4">
        <v>6.2835312305000004</v>
      </c>
      <c r="G8" s="4">
        <v>6.2796469191100002</v>
      </c>
      <c r="H8" s="4">
        <f t="shared" si="2"/>
        <v>3.5742480000005017E-3</v>
      </c>
      <c r="I8" s="4">
        <f t="shared" si="3"/>
        <v>7.4297694999998498E-3</v>
      </c>
      <c r="J8" s="4">
        <f t="shared" si="4"/>
        <v>1.1314080890000078E-2</v>
      </c>
      <c r="L8" s="4">
        <v>6.2901991160551098</v>
      </c>
      <c r="M8" s="4">
        <v>6.29381937450127</v>
      </c>
      <c r="N8" s="4">
        <v>6.2974776988740899</v>
      </c>
      <c r="O8" s="4">
        <v>6.3011108745034399</v>
      </c>
      <c r="P8" s="4">
        <v>6.1259968053714502</v>
      </c>
      <c r="Q8" s="4">
        <v>6.1858002647313297</v>
      </c>
      <c r="R8" s="4">
        <v>6.2453776281770601</v>
      </c>
      <c r="S8" s="5">
        <v>120</v>
      </c>
      <c r="T8" s="4">
        <f t="shared" si="5"/>
        <v>-3.6202584461602072E-3</v>
      </c>
      <c r="U8" s="4">
        <f t="shared" si="6"/>
        <v>-7.2785828189800839E-3</v>
      </c>
      <c r="V8" s="4">
        <f t="shared" si="7"/>
        <v>-1.0911758448330033E-2</v>
      </c>
      <c r="W8" s="4">
        <f t="shared" si="8"/>
        <v>0.16420231068365965</v>
      </c>
      <c r="X8" s="4">
        <f t="shared" si="9"/>
        <v>0.10439885132378013</v>
      </c>
      <c r="Y8" s="4">
        <f t="shared" si="10"/>
        <v>4.4821487878049737E-2</v>
      </c>
    </row>
    <row r="9" spans="1:25" x14ac:dyDescent="0.25">
      <c r="C9" s="5"/>
      <c r="E9" s="4"/>
      <c r="F9" s="4"/>
      <c r="G9" s="4"/>
      <c r="H9" s="4"/>
      <c r="I9" s="4"/>
      <c r="J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</row>
    <row r="10" spans="1:25" x14ac:dyDescent="0.25">
      <c r="C10" s="5"/>
      <c r="E10" s="9" t="s">
        <v>19</v>
      </c>
      <c r="F10" s="9"/>
      <c r="G10" s="9"/>
      <c r="H10" s="9" t="s">
        <v>13</v>
      </c>
      <c r="I10" s="9"/>
      <c r="J10" s="9"/>
      <c r="L10" s="6"/>
      <c r="M10" s="9" t="s">
        <v>24</v>
      </c>
      <c r="N10" s="9"/>
      <c r="O10" s="9"/>
      <c r="P10" s="9" t="s">
        <v>27</v>
      </c>
      <c r="Q10" s="9"/>
      <c r="R10" s="9"/>
      <c r="T10" s="9" t="s">
        <v>28</v>
      </c>
      <c r="U10" s="9"/>
      <c r="V10" s="9"/>
      <c r="W10" s="9" t="s">
        <v>29</v>
      </c>
      <c r="X10" s="9"/>
      <c r="Y10" s="9"/>
    </row>
    <row r="11" spans="1:25" x14ac:dyDescent="0.25">
      <c r="C11" s="5"/>
      <c r="D11" t="s">
        <v>6</v>
      </c>
      <c r="E11" s="6" t="s">
        <v>15</v>
      </c>
      <c r="F11" s="6" t="s">
        <v>16</v>
      </c>
      <c r="G11" s="6" t="s">
        <v>17</v>
      </c>
      <c r="H11" s="6" t="s">
        <v>15</v>
      </c>
      <c r="I11" s="6" t="s">
        <v>16</v>
      </c>
      <c r="J11" s="6" t="s">
        <v>17</v>
      </c>
      <c r="L11" s="6" t="s">
        <v>0</v>
      </c>
      <c r="M11" s="6" t="s">
        <v>15</v>
      </c>
      <c r="N11" s="6" t="s">
        <v>16</v>
      </c>
      <c r="O11" s="6" t="s">
        <v>17</v>
      </c>
      <c r="P11" s="6" t="s">
        <v>15</v>
      </c>
      <c r="Q11" s="6" t="s">
        <v>16</v>
      </c>
      <c r="R11" s="6" t="s">
        <v>17</v>
      </c>
      <c r="T11" s="6" t="s">
        <v>15</v>
      </c>
      <c r="U11" s="6" t="s">
        <v>16</v>
      </c>
      <c r="V11" s="6" t="s">
        <v>17</v>
      </c>
      <c r="W11" s="6" t="s">
        <v>15</v>
      </c>
      <c r="X11" s="6" t="s">
        <v>16</v>
      </c>
      <c r="Y11" s="6" t="s">
        <v>17</v>
      </c>
    </row>
    <row r="12" spans="1:25" x14ac:dyDescent="0.25">
      <c r="C12" s="5">
        <v>70</v>
      </c>
      <c r="D12">
        <v>33.212899999999998</v>
      </c>
      <c r="E12" s="4">
        <v>33.000004619400002</v>
      </c>
      <c r="F12" s="4">
        <v>32.966462725200003</v>
      </c>
      <c r="G12" s="4">
        <v>32.932669529899997</v>
      </c>
      <c r="H12" s="4">
        <f>$D12-E12</f>
        <v>0.21289538059999558</v>
      </c>
      <c r="I12" s="4">
        <f t="shared" ref="I12:J12" si="11">$D12-F12</f>
        <v>0.24643727479999455</v>
      </c>
      <c r="J12" s="4">
        <f t="shared" si="11"/>
        <v>0.28023047010000113</v>
      </c>
      <c r="L12" s="4">
        <v>33.212430371828397</v>
      </c>
      <c r="M12" s="4">
        <v>33.065195956176403</v>
      </c>
      <c r="N12" s="4">
        <v>33.0979719157869</v>
      </c>
      <c r="O12" s="4">
        <v>33.130516004232597</v>
      </c>
      <c r="P12" s="4">
        <v>32.913965751694697</v>
      </c>
      <c r="Q12" s="4">
        <v>32.995795213507002</v>
      </c>
      <c r="R12" s="4">
        <v>33.078745000180298</v>
      </c>
      <c r="S12" s="5">
        <v>70</v>
      </c>
      <c r="T12" s="4">
        <f>$L12-M12</f>
        <v>0.1472344156519938</v>
      </c>
      <c r="U12" s="4">
        <f t="shared" ref="U12:Y12" si="12">$L12-N12</f>
        <v>0.11445845604149696</v>
      </c>
      <c r="V12" s="4">
        <f t="shared" si="12"/>
        <v>8.1914367595800286E-2</v>
      </c>
      <c r="W12" s="4">
        <f t="shared" si="12"/>
        <v>0.29846462013370001</v>
      </c>
      <c r="X12" s="4">
        <f t="shared" si="12"/>
        <v>0.21663515832139524</v>
      </c>
      <c r="Y12" s="4">
        <f t="shared" si="12"/>
        <v>0.13368537164809879</v>
      </c>
    </row>
    <row r="13" spans="1:25" x14ac:dyDescent="0.25">
      <c r="C13" s="5">
        <v>80</v>
      </c>
      <c r="D13">
        <v>25.286020000000001</v>
      </c>
      <c r="E13" s="4">
        <v>25.089683039200001</v>
      </c>
      <c r="F13" s="4">
        <v>25.0605275353</v>
      </c>
      <c r="G13" s="4">
        <v>25.031154549499998</v>
      </c>
      <c r="H13" s="4">
        <f t="shared" ref="H13:H17" si="13">$D13-E13</f>
        <v>0.19633696080000007</v>
      </c>
      <c r="I13" s="4">
        <f t="shared" ref="I13:I17" si="14">$D13-F13</f>
        <v>0.22549246470000028</v>
      </c>
      <c r="J13" s="4">
        <f t="shared" ref="J13:J17" si="15">$D13-G13</f>
        <v>0.25486545050000231</v>
      </c>
      <c r="L13" s="4">
        <v>25.283974930378101</v>
      </c>
      <c r="M13" s="4">
        <v>25.1447103897113</v>
      </c>
      <c r="N13" s="4">
        <v>25.173120136174301</v>
      </c>
      <c r="O13" s="4">
        <v>25.2013361961803</v>
      </c>
      <c r="P13" s="4">
        <v>24.875602097073799</v>
      </c>
      <c r="Q13" s="4">
        <v>24.992278462602801</v>
      </c>
      <c r="R13" s="4">
        <v>25.1101968943786</v>
      </c>
      <c r="S13" s="5">
        <v>80</v>
      </c>
      <c r="T13" s="4">
        <f t="shared" ref="T13:T17" si="16">$L13-M13</f>
        <v>0.13926454066680094</v>
      </c>
      <c r="U13" s="4">
        <f t="shared" ref="U13:U17" si="17">$L13-N13</f>
        <v>0.1108547942037994</v>
      </c>
      <c r="V13" s="4">
        <f t="shared" ref="V13:V17" si="18">$L13-O13</f>
        <v>8.2638734197800545E-2</v>
      </c>
      <c r="W13" s="4">
        <f t="shared" ref="W13:W17" si="19">$L13-P13</f>
        <v>0.40837283330430196</v>
      </c>
      <c r="X13" s="4">
        <f t="shared" ref="X13:X17" si="20">$L13-Q13</f>
        <v>0.29169646777529934</v>
      </c>
      <c r="Y13" s="4">
        <f t="shared" ref="Y13:Y17" si="21">$L13-R13</f>
        <v>0.1737780359995007</v>
      </c>
    </row>
    <row r="14" spans="1:25" x14ac:dyDescent="0.25">
      <c r="C14" s="5">
        <v>90</v>
      </c>
      <c r="D14">
        <v>18.603829999999999</v>
      </c>
      <c r="E14" s="4">
        <v>18.448081500499999</v>
      </c>
      <c r="F14" s="4">
        <v>18.4250283276</v>
      </c>
      <c r="G14" s="4">
        <v>18.401804293800001</v>
      </c>
      <c r="H14" s="4">
        <f t="shared" si="13"/>
        <v>0.15574849949999958</v>
      </c>
      <c r="I14" s="4">
        <f t="shared" si="14"/>
        <v>0.17880167239999878</v>
      </c>
      <c r="J14" s="4">
        <f t="shared" si="15"/>
        <v>0.20202570619999705</v>
      </c>
      <c r="L14" s="4">
        <v>18.606251259406999</v>
      </c>
      <c r="M14" s="4">
        <v>18.497047992657102</v>
      </c>
      <c r="N14" s="4">
        <v>18.520164307339702</v>
      </c>
      <c r="O14" s="4">
        <v>18.543128960123301</v>
      </c>
      <c r="P14" s="4">
        <v>18.123066527380299</v>
      </c>
      <c r="Q14" s="4">
        <v>18.269519092648899</v>
      </c>
      <c r="R14" s="4">
        <v>18.417145195006199</v>
      </c>
      <c r="S14" s="5">
        <v>90</v>
      </c>
      <c r="T14" s="4">
        <f t="shared" si="16"/>
        <v>0.10920326674989767</v>
      </c>
      <c r="U14" s="4">
        <f t="shared" si="17"/>
        <v>8.6086952067297773E-2</v>
      </c>
      <c r="V14" s="4">
        <f t="shared" si="18"/>
        <v>6.3122299283698169E-2</v>
      </c>
      <c r="W14" s="4">
        <f t="shared" si="19"/>
        <v>0.4831847320267002</v>
      </c>
      <c r="X14" s="4">
        <f t="shared" si="20"/>
        <v>0.33673216675810025</v>
      </c>
      <c r="Y14" s="4">
        <f t="shared" si="21"/>
        <v>0.18910606440080002</v>
      </c>
    </row>
    <row r="15" spans="1:25" x14ac:dyDescent="0.25">
      <c r="C15" s="5">
        <v>100</v>
      </c>
      <c r="D15">
        <v>13.27741</v>
      </c>
      <c r="E15" s="4">
        <v>13.175711877399999</v>
      </c>
      <c r="F15" s="4">
        <v>13.1582502117</v>
      </c>
      <c r="G15" s="4">
        <v>13.140660048100001</v>
      </c>
      <c r="H15" s="4">
        <f t="shared" si="13"/>
        <v>0.10169812260000022</v>
      </c>
      <c r="I15" s="4">
        <f t="shared" si="14"/>
        <v>0.11915978829999929</v>
      </c>
      <c r="J15" s="4">
        <f t="shared" si="15"/>
        <v>0.13674995189999883</v>
      </c>
      <c r="L15" s="4">
        <v>13.2833083978809</v>
      </c>
      <c r="M15" s="4">
        <v>13.2168019549507</v>
      </c>
      <c r="N15" s="4">
        <v>13.2345502900332</v>
      </c>
      <c r="O15" s="4">
        <v>13.252186303772</v>
      </c>
      <c r="P15" s="4">
        <v>12.779956875930001</v>
      </c>
      <c r="Q15" s="4">
        <v>12.9419922726835</v>
      </c>
      <c r="R15" s="4">
        <v>13.105245121908901</v>
      </c>
      <c r="S15" s="5">
        <v>100</v>
      </c>
      <c r="T15" s="4">
        <f t="shared" si="16"/>
        <v>6.6506442930199583E-2</v>
      </c>
      <c r="U15" s="4">
        <f t="shared" si="17"/>
        <v>4.8758107847699961E-2</v>
      </c>
      <c r="V15" s="4">
        <f t="shared" si="18"/>
        <v>3.11220941089001E-2</v>
      </c>
      <c r="W15" s="4">
        <f t="shared" si="19"/>
        <v>0.50335152195089883</v>
      </c>
      <c r="X15" s="4">
        <f t="shared" si="20"/>
        <v>0.34131612519739996</v>
      </c>
      <c r="Y15" s="4">
        <f t="shared" si="21"/>
        <v>0.17806327597199889</v>
      </c>
    </row>
    <row r="16" spans="1:25" x14ac:dyDescent="0.25">
      <c r="C16" s="5">
        <v>110</v>
      </c>
      <c r="D16">
        <v>9.2454459999999994</v>
      </c>
      <c r="E16" s="4">
        <v>9.1955263192099999</v>
      </c>
      <c r="F16" s="4">
        <v>9.1822516913599994</v>
      </c>
      <c r="G16" s="4">
        <v>9.1688800758699998</v>
      </c>
      <c r="H16" s="4">
        <f t="shared" si="13"/>
        <v>4.9919680789999532E-2</v>
      </c>
      <c r="I16" s="4">
        <f t="shared" si="14"/>
        <v>6.3194308639999974E-2</v>
      </c>
      <c r="J16" s="4">
        <f t="shared" si="15"/>
        <v>7.656592412999963E-2</v>
      </c>
      <c r="L16" s="4">
        <v>9.2400267136499306</v>
      </c>
      <c r="M16" s="4">
        <v>9.2162755795254103</v>
      </c>
      <c r="N16" s="4">
        <v>9.2292337952249905</v>
      </c>
      <c r="O16" s="4">
        <v>9.2421125708494003</v>
      </c>
      <c r="P16" s="4">
        <v>8.7663364039471592</v>
      </c>
      <c r="Q16" s="4">
        <v>8.9277112123512996</v>
      </c>
      <c r="R16" s="4">
        <v>9.0905730968878693</v>
      </c>
      <c r="S16" s="5">
        <v>110</v>
      </c>
      <c r="T16" s="4">
        <f t="shared" si="16"/>
        <v>2.3751134124520235E-2</v>
      </c>
      <c r="U16" s="4">
        <f t="shared" si="17"/>
        <v>1.0792918424940012E-2</v>
      </c>
      <c r="V16" s="4">
        <f t="shared" si="18"/>
        <v>-2.0858571994697428E-3</v>
      </c>
      <c r="W16" s="4">
        <f t="shared" si="19"/>
        <v>0.47369030970277137</v>
      </c>
      <c r="X16" s="4">
        <f t="shared" si="20"/>
        <v>0.31231550129863095</v>
      </c>
      <c r="Y16" s="4">
        <f t="shared" si="21"/>
        <v>0.14945361676206126</v>
      </c>
    </row>
    <row r="17" spans="3:25" x14ac:dyDescent="0.25">
      <c r="C17" s="5">
        <v>120</v>
      </c>
      <c r="D17">
        <v>6.2909610000000002</v>
      </c>
      <c r="E17" s="4">
        <v>6.28344817271</v>
      </c>
      <c r="F17" s="4">
        <v>6.2739255637899998</v>
      </c>
      <c r="G17" s="4">
        <v>6.26433397985</v>
      </c>
      <c r="H17" s="4">
        <f t="shared" si="13"/>
        <v>7.5128272900002457E-3</v>
      </c>
      <c r="I17" s="4">
        <f t="shared" si="14"/>
        <v>1.7035436210000476E-2</v>
      </c>
      <c r="J17" s="4">
        <f t="shared" si="15"/>
        <v>2.6627020150000291E-2</v>
      </c>
      <c r="L17" s="4">
        <v>6.2901991160551098</v>
      </c>
      <c r="M17" s="4">
        <v>6.3004737010988601</v>
      </c>
      <c r="N17" s="4">
        <v>6.3095409275453598</v>
      </c>
      <c r="O17" s="4">
        <v>6.3185540460342997</v>
      </c>
      <c r="P17" s="4">
        <v>5.8783356660970396</v>
      </c>
      <c r="Q17" s="4">
        <v>6.0261751697093704</v>
      </c>
      <c r="R17" s="4">
        <v>6.1759055197143304</v>
      </c>
      <c r="S17" s="5">
        <v>120</v>
      </c>
      <c r="T17" s="4">
        <f t="shared" si="16"/>
        <v>-1.0274585043750228E-2</v>
      </c>
      <c r="U17" s="4">
        <f t="shared" si="17"/>
        <v>-1.9341811490249938E-2</v>
      </c>
      <c r="V17" s="4">
        <f t="shared" si="18"/>
        <v>-2.8354929979189869E-2</v>
      </c>
      <c r="W17" s="4">
        <f t="shared" si="19"/>
        <v>0.41186344995807023</v>
      </c>
      <c r="X17" s="4">
        <f t="shared" si="20"/>
        <v>0.26402394634573945</v>
      </c>
      <c r="Y17" s="4">
        <f t="shared" si="21"/>
        <v>0.1142935963407794</v>
      </c>
    </row>
    <row r="18" spans="3:25" x14ac:dyDescent="0.25">
      <c r="C18" s="5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</row>
    <row r="19" spans="3:25" x14ac:dyDescent="0.25">
      <c r="C19" s="5"/>
      <c r="E19" s="9" t="s">
        <v>18</v>
      </c>
      <c r="F19" s="9"/>
      <c r="G19" s="9"/>
      <c r="H19" s="9" t="s">
        <v>13</v>
      </c>
      <c r="I19" s="9"/>
      <c r="J19" s="9"/>
      <c r="L19" s="6"/>
      <c r="M19" s="9" t="s">
        <v>26</v>
      </c>
      <c r="N19" s="9"/>
      <c r="O19" s="9"/>
      <c r="P19" s="9" t="s">
        <v>25</v>
      </c>
      <c r="Q19" s="9"/>
      <c r="R19" s="9"/>
      <c r="T19" s="9" t="s">
        <v>28</v>
      </c>
      <c r="U19" s="9"/>
      <c r="V19" s="9"/>
      <c r="W19" s="9" t="s">
        <v>29</v>
      </c>
      <c r="X19" s="9"/>
      <c r="Y19" s="9"/>
    </row>
    <row r="20" spans="3:25" x14ac:dyDescent="0.25">
      <c r="C20" s="5"/>
      <c r="D20" t="s">
        <v>6</v>
      </c>
      <c r="E20" s="6" t="s">
        <v>15</v>
      </c>
      <c r="F20" s="6" t="s">
        <v>16</v>
      </c>
      <c r="G20" s="6" t="s">
        <v>17</v>
      </c>
      <c r="H20" s="6" t="s">
        <v>15</v>
      </c>
      <c r="I20" s="6" t="s">
        <v>16</v>
      </c>
      <c r="J20" s="6" t="s">
        <v>17</v>
      </c>
      <c r="L20" s="6" t="s">
        <v>0</v>
      </c>
      <c r="M20" s="6" t="s">
        <v>15</v>
      </c>
      <c r="N20" s="6" t="s">
        <v>16</v>
      </c>
      <c r="O20" s="6" t="s">
        <v>17</v>
      </c>
      <c r="P20" s="6" t="s">
        <v>15</v>
      </c>
      <c r="Q20" s="6" t="s">
        <v>16</v>
      </c>
      <c r="R20" s="6" t="s">
        <v>17</v>
      </c>
      <c r="T20" s="6" t="s">
        <v>15</v>
      </c>
      <c r="U20" s="6" t="s">
        <v>16</v>
      </c>
      <c r="V20" s="6" t="s">
        <v>17</v>
      </c>
      <c r="W20" s="6" t="s">
        <v>15</v>
      </c>
      <c r="X20" s="6" t="s">
        <v>16</v>
      </c>
      <c r="Y20" s="6" t="s">
        <v>17</v>
      </c>
    </row>
    <row r="21" spans="3:25" x14ac:dyDescent="0.25">
      <c r="C21" s="5">
        <v>70</v>
      </c>
      <c r="D21">
        <v>33.212899999999998</v>
      </c>
      <c r="E21" s="4">
        <v>32.781179475400002</v>
      </c>
      <c r="F21" s="4">
        <v>32.714211453099999</v>
      </c>
      <c r="G21" s="4">
        <v>32.646744404499998</v>
      </c>
      <c r="H21" s="4">
        <f t="shared" ref="H21" si="22">$D21-E21</f>
        <v>0.43172052459999577</v>
      </c>
      <c r="I21" s="4">
        <f t="shared" ref="I21" si="23">$D21-F21</f>
        <v>0.49868854689999864</v>
      </c>
      <c r="J21" s="4">
        <f t="shared" ref="J21" si="24">$D21-G21</f>
        <v>0.56615559549999972</v>
      </c>
      <c r="L21" s="4">
        <v>33.212430371828397</v>
      </c>
      <c r="M21" s="4">
        <v>32.912776532782402</v>
      </c>
      <c r="N21" s="4">
        <v>32.978467181655901</v>
      </c>
      <c r="O21" s="4">
        <v>33.043719563356703</v>
      </c>
      <c r="P21" s="4">
        <v>32.626100772294997</v>
      </c>
      <c r="Q21" s="4">
        <v>32.780387885152102</v>
      </c>
      <c r="R21" s="4">
        <v>32.9410361276693</v>
      </c>
      <c r="S21" s="5">
        <v>70</v>
      </c>
      <c r="T21" s="4">
        <f>$L21-M21</f>
        <v>0.29965383904599463</v>
      </c>
      <c r="U21" s="4">
        <f>$L21-N21</f>
        <v>0.23396319017249567</v>
      </c>
      <c r="V21" s="4">
        <f t="shared" ref="V21" si="25">$L21-O21</f>
        <v>0.16871080847169395</v>
      </c>
      <c r="W21" s="4">
        <f t="shared" ref="W21" si="26">$L21-P21</f>
        <v>0.58632959953339991</v>
      </c>
      <c r="X21" s="4">
        <f t="shared" ref="X21" si="27">$L21-Q21</f>
        <v>0.43204248667629486</v>
      </c>
      <c r="Y21" s="4">
        <f t="shared" ref="Y21" si="28">$L21-R21</f>
        <v>0.2713942441590973</v>
      </c>
    </row>
    <row r="22" spans="3:25" x14ac:dyDescent="0.25">
      <c r="C22" s="5">
        <v>80</v>
      </c>
      <c r="D22">
        <v>25.286020000000001</v>
      </c>
      <c r="E22" s="4">
        <v>24.887548386199999</v>
      </c>
      <c r="F22" s="4">
        <v>24.829463418500001</v>
      </c>
      <c r="G22" s="4">
        <v>24.770949714699999</v>
      </c>
      <c r="H22" s="4">
        <f t="shared" ref="H22:H26" si="29">$D22-E22</f>
        <v>0.39847161380000173</v>
      </c>
      <c r="I22" s="4">
        <f t="shared" ref="I22:I26" si="30">$D22-F22</f>
        <v>0.45655658149999923</v>
      </c>
      <c r="J22" s="4">
        <f t="shared" ref="J22:J26" si="31">$D22-G22</f>
        <v>0.51507028530000198</v>
      </c>
      <c r="L22" s="4">
        <v>25.283974930378101</v>
      </c>
      <c r="M22" s="4">
        <v>24.9994962097784</v>
      </c>
      <c r="N22" s="4">
        <v>25.056278139756799</v>
      </c>
      <c r="O22" s="4">
        <v>25.1127114384485</v>
      </c>
      <c r="P22" s="4">
        <v>24.4682943811701</v>
      </c>
      <c r="Q22" s="4">
        <v>24.6934347191415</v>
      </c>
      <c r="R22" s="4">
        <v>24.926776129561301</v>
      </c>
      <c r="S22" s="5">
        <v>80</v>
      </c>
      <c r="T22" s="4">
        <f t="shared" ref="T22:T26" si="32">$L22-M22</f>
        <v>0.28447872059970081</v>
      </c>
      <c r="U22" s="4">
        <f t="shared" ref="U22:U26" si="33">$L22-N22</f>
        <v>0.22769679062130166</v>
      </c>
      <c r="V22" s="4">
        <f t="shared" ref="V22:V26" si="34">$L22-O22</f>
        <v>0.17126349192960078</v>
      </c>
      <c r="W22" s="4">
        <f t="shared" ref="W22:W26" si="35">$L22-P22</f>
        <v>0.81568054920800037</v>
      </c>
      <c r="X22" s="4">
        <f t="shared" ref="X22:X26" si="36">$L22-Q22</f>
        <v>0.5905402112366005</v>
      </c>
      <c r="Y22" s="4">
        <f t="shared" ref="Y22:Y26" si="37">$L22-R22</f>
        <v>0.35719880081679989</v>
      </c>
    </row>
    <row r="23" spans="3:25" x14ac:dyDescent="0.25">
      <c r="C23" s="5">
        <v>90</v>
      </c>
      <c r="D23">
        <v>18.603829999999999</v>
      </c>
      <c r="E23" s="4">
        <v>18.288809389099999</v>
      </c>
      <c r="F23" s="4">
        <v>18.243040945499999</v>
      </c>
      <c r="G23" s="4">
        <v>18.196939411700001</v>
      </c>
      <c r="H23" s="4">
        <f t="shared" si="29"/>
        <v>0.31502061089999955</v>
      </c>
      <c r="I23" s="4">
        <f t="shared" si="30"/>
        <v>0.36078905449999965</v>
      </c>
      <c r="J23" s="4">
        <f t="shared" si="31"/>
        <v>0.4068905882999978</v>
      </c>
      <c r="L23" s="4">
        <v>18.606251259406999</v>
      </c>
      <c r="M23" s="4">
        <v>18.383783039656599</v>
      </c>
      <c r="N23" s="4">
        <v>18.4297947918304</v>
      </c>
      <c r="O23" s="4">
        <v>18.475548254762899</v>
      </c>
      <c r="P23" s="4">
        <v>17.631988112747901</v>
      </c>
      <c r="Q23" s="4">
        <v>17.919183627607101</v>
      </c>
      <c r="R23" s="4">
        <v>18.215374356473401</v>
      </c>
      <c r="S23" s="5">
        <v>90</v>
      </c>
      <c r="T23" s="4">
        <f t="shared" si="32"/>
        <v>0.22246821975040021</v>
      </c>
      <c r="U23" s="4">
        <f t="shared" si="33"/>
        <v>0.17645646757659961</v>
      </c>
      <c r="V23" s="4">
        <f t="shared" si="34"/>
        <v>0.13070300464410067</v>
      </c>
      <c r="W23" s="4">
        <f t="shared" si="35"/>
        <v>0.97426314665909786</v>
      </c>
      <c r="X23" s="4">
        <f t="shared" si="36"/>
        <v>0.68706763179989849</v>
      </c>
      <c r="Y23" s="4">
        <f t="shared" si="37"/>
        <v>0.39087690293359856</v>
      </c>
    </row>
    <row r="24" spans="3:25" x14ac:dyDescent="0.25">
      <c r="C24" s="5">
        <v>100</v>
      </c>
      <c r="D24">
        <v>13.27741</v>
      </c>
      <c r="E24" s="4">
        <v>13.073894424000001</v>
      </c>
      <c r="F24" s="4">
        <v>13.039373812099999</v>
      </c>
      <c r="G24" s="4">
        <v>13.004605957700001</v>
      </c>
      <c r="H24" s="4">
        <f t="shared" si="29"/>
        <v>0.20351557599999914</v>
      </c>
      <c r="I24" s="4">
        <f t="shared" si="30"/>
        <v>0.23803618790000058</v>
      </c>
      <c r="J24" s="4">
        <f t="shared" si="31"/>
        <v>0.27280404229999888</v>
      </c>
      <c r="L24" s="4">
        <v>13.2833083978809</v>
      </c>
      <c r="M24" s="4">
        <v>13.1494138687302</v>
      </c>
      <c r="N24" s="4">
        <v>13.184587948916</v>
      </c>
      <c r="O24" s="4">
        <v>13.219581119107399</v>
      </c>
      <c r="P24" s="4">
        <v>12.265388598045501</v>
      </c>
      <c r="Q24" s="4">
        <v>12.5851115772429</v>
      </c>
      <c r="R24" s="4">
        <v>12.9146141312373</v>
      </c>
      <c r="S24" s="5">
        <v>100</v>
      </c>
      <c r="T24" s="4">
        <f t="shared" si="32"/>
        <v>0.13389452915069988</v>
      </c>
      <c r="U24" s="4">
        <f t="shared" si="33"/>
        <v>9.8720448964899177E-2</v>
      </c>
      <c r="V24" s="4">
        <f t="shared" si="34"/>
        <v>6.3727278773500373E-2</v>
      </c>
      <c r="W24" s="4">
        <f t="shared" si="35"/>
        <v>1.0179197998353988</v>
      </c>
      <c r="X24" s="4">
        <f t="shared" si="36"/>
        <v>0.69819682063799959</v>
      </c>
      <c r="Y24" s="4">
        <f t="shared" si="37"/>
        <v>0.36869426664359928</v>
      </c>
    </row>
    <row r="25" spans="3:25" x14ac:dyDescent="0.25">
      <c r="C25" s="5">
        <v>110</v>
      </c>
      <c r="D25">
        <v>9.2454459999999994</v>
      </c>
      <c r="E25" s="4">
        <v>9.1485590345999999</v>
      </c>
      <c r="F25" s="4">
        <v>9.1224364932800004</v>
      </c>
      <c r="G25" s="4">
        <v>9.0961299139400005</v>
      </c>
      <c r="H25" s="4">
        <f t="shared" si="29"/>
        <v>9.6886965399999525E-2</v>
      </c>
      <c r="I25" s="4">
        <f t="shared" si="30"/>
        <v>0.123009506719999</v>
      </c>
      <c r="J25" s="4">
        <f t="shared" si="31"/>
        <v>0.14931608605999891</v>
      </c>
      <c r="L25" s="4">
        <v>9.2400267136499306</v>
      </c>
      <c r="M25" s="4">
        <v>9.1946954856401906</v>
      </c>
      <c r="N25" s="4">
        <v>9.2202807461598706</v>
      </c>
      <c r="O25" s="4">
        <v>9.2457445680204806</v>
      </c>
      <c r="P25" s="4">
        <v>8.2835551100229203</v>
      </c>
      <c r="Q25" s="4">
        <v>8.6015694981420694</v>
      </c>
      <c r="R25" s="4">
        <v>8.9305777964479205</v>
      </c>
      <c r="S25" s="5">
        <v>110</v>
      </c>
      <c r="T25" s="4">
        <f t="shared" si="32"/>
        <v>4.5331228009739988E-2</v>
      </c>
      <c r="U25" s="4">
        <f t="shared" si="33"/>
        <v>1.9745967490059968E-2</v>
      </c>
      <c r="V25" s="4">
        <f t="shared" si="34"/>
        <v>-5.7178543705500573E-3</v>
      </c>
      <c r="W25" s="4">
        <f t="shared" si="35"/>
        <v>0.95647160362701023</v>
      </c>
      <c r="X25" s="4">
        <f t="shared" si="36"/>
        <v>0.63845721550786116</v>
      </c>
      <c r="Y25" s="4">
        <f t="shared" si="37"/>
        <v>0.30944891720201007</v>
      </c>
    </row>
    <row r="26" spans="3:25" x14ac:dyDescent="0.25">
      <c r="C26" s="5">
        <v>120</v>
      </c>
      <c r="D26">
        <v>6.2909610000000002</v>
      </c>
      <c r="E26" s="4">
        <v>6.2810224045999998</v>
      </c>
      <c r="F26" s="4">
        <v>6.2623895788399997</v>
      </c>
      <c r="G26" s="4">
        <v>6.24362811548</v>
      </c>
      <c r="H26" s="4">
        <f t="shared" si="29"/>
        <v>9.9385954000004162E-3</v>
      </c>
      <c r="I26" s="4">
        <f t="shared" si="30"/>
        <v>2.8571421160000554E-2</v>
      </c>
      <c r="J26" s="4">
        <f t="shared" si="31"/>
        <v>4.7332884520000285E-2</v>
      </c>
      <c r="L26" s="4">
        <v>6.2901991160551098</v>
      </c>
      <c r="M26" s="4">
        <v>6.3151425356493798</v>
      </c>
      <c r="N26" s="4">
        <v>6.3329969223116702</v>
      </c>
      <c r="O26" s="4">
        <v>6.35077235842743</v>
      </c>
      <c r="P26" s="4">
        <v>5.4621856792569599</v>
      </c>
      <c r="Q26" s="4">
        <v>5.7517676492375296</v>
      </c>
      <c r="R26" s="4">
        <v>6.0536845988260897</v>
      </c>
      <c r="S26" s="5">
        <v>120</v>
      </c>
      <c r="T26" s="4">
        <f t="shared" si="32"/>
        <v>-2.4943419594269933E-2</v>
      </c>
      <c r="U26" s="4">
        <f t="shared" si="33"/>
        <v>-4.2797806256560378E-2</v>
      </c>
      <c r="V26" s="4">
        <f t="shared" si="34"/>
        <v>-6.0573242372320202E-2</v>
      </c>
      <c r="W26" s="4">
        <f t="shared" si="35"/>
        <v>0.82801343679814998</v>
      </c>
      <c r="X26" s="4">
        <f t="shared" si="36"/>
        <v>0.53843146681758025</v>
      </c>
      <c r="Y26" s="4">
        <f t="shared" si="37"/>
        <v>0.23651451722902017</v>
      </c>
    </row>
    <row r="36" spans="4:4" ht="15.75" thickBot="1" x14ac:dyDescent="0.3"/>
    <row r="37" spans="4:4" ht="15.75" thickBot="1" x14ac:dyDescent="0.3">
      <c r="D37" s="2"/>
    </row>
    <row r="38" spans="4:4" ht="15.75" thickBot="1" x14ac:dyDescent="0.3">
      <c r="D38" s="2"/>
    </row>
    <row r="39" spans="4:4" ht="15.75" thickBot="1" x14ac:dyDescent="0.3">
      <c r="D39" s="2"/>
    </row>
  </sheetData>
  <mergeCells count="18">
    <mergeCell ref="T1:V1"/>
    <mergeCell ref="W1:Y1"/>
    <mergeCell ref="T10:V10"/>
    <mergeCell ref="W10:Y10"/>
    <mergeCell ref="T19:V19"/>
    <mergeCell ref="W19:Y19"/>
    <mergeCell ref="M1:O1"/>
    <mergeCell ref="P1:R1"/>
    <mergeCell ref="M10:O10"/>
    <mergeCell ref="P10:R10"/>
    <mergeCell ref="M19:O19"/>
    <mergeCell ref="P19:R19"/>
    <mergeCell ref="E1:G1"/>
    <mergeCell ref="H1:J1"/>
    <mergeCell ref="E19:G19"/>
    <mergeCell ref="E10:G10"/>
    <mergeCell ref="H10:J10"/>
    <mergeCell ref="H19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topLeftCell="A51" workbookViewId="0">
      <selection activeCell="H78" sqref="H78"/>
    </sheetView>
  </sheetViews>
  <sheetFormatPr defaultRowHeight="15" x14ac:dyDescent="0.25"/>
  <cols>
    <col min="2" max="2" width="6.140625" bestFit="1" customWidth="1"/>
    <col min="3" max="3" width="14.42578125" customWidth="1"/>
  </cols>
  <sheetData>
    <row r="3" spans="2:11" x14ac:dyDescent="0.25">
      <c r="B3" s="7">
        <v>2</v>
      </c>
      <c r="C3" s="10" t="s">
        <v>28</v>
      </c>
      <c r="D3" s="10"/>
      <c r="E3" s="10"/>
      <c r="F3" s="10" t="s">
        <v>29</v>
      </c>
      <c r="G3" s="10"/>
      <c r="H3" s="10"/>
    </row>
    <row r="4" spans="2:11" x14ac:dyDescent="0.25">
      <c r="B4" s="6"/>
      <c r="C4" t="s">
        <v>7</v>
      </c>
      <c r="D4" t="s">
        <v>9</v>
      </c>
      <c r="E4" t="s">
        <v>11</v>
      </c>
      <c r="F4" t="s">
        <v>8</v>
      </c>
      <c r="G4" t="s">
        <v>10</v>
      </c>
      <c r="H4" t="s">
        <v>12</v>
      </c>
      <c r="I4" t="s">
        <v>30</v>
      </c>
      <c r="J4" t="s">
        <v>31</v>
      </c>
      <c r="K4" t="s">
        <v>32</v>
      </c>
    </row>
    <row r="5" spans="2:11" x14ac:dyDescent="0.25">
      <c r="B5" s="5">
        <v>70</v>
      </c>
      <c r="C5">
        <v>5.8316573198794686E-2</v>
      </c>
      <c r="D5">
        <v>4.522015061489526E-2</v>
      </c>
      <c r="E5">
        <v>3.2219510377693439E-2</v>
      </c>
      <c r="F5">
        <v>0.12052329217859636</v>
      </c>
      <c r="G5">
        <v>8.671918999509387E-2</v>
      </c>
      <c r="H5">
        <v>5.2981061232493687E-2</v>
      </c>
      <c r="I5">
        <v>8.4612629999995193E-2</v>
      </c>
      <c r="J5">
        <v>9.7943192499997167E-2</v>
      </c>
      <c r="K5">
        <v>0.111474679399997</v>
      </c>
    </row>
    <row r="6" spans="2:11" x14ac:dyDescent="0.25">
      <c r="B6" s="5">
        <v>80</v>
      </c>
      <c r="C6">
        <v>5.5051740090700463E-2</v>
      </c>
      <c r="D6">
        <v>4.3682350381800461E-2</v>
      </c>
      <c r="E6">
        <v>3.2394966293999516E-2</v>
      </c>
      <c r="F6">
        <v>0.16338760937239982</v>
      </c>
      <c r="G6">
        <v>0.11580472995910185</v>
      </c>
      <c r="H6">
        <v>6.8403045615699654E-2</v>
      </c>
      <c r="I6">
        <v>7.7900389999999931E-2</v>
      </c>
      <c r="J6">
        <v>8.958894459999911E-2</v>
      </c>
      <c r="K6">
        <v>0.10136517850000004</v>
      </c>
    </row>
    <row r="7" spans="2:11" x14ac:dyDescent="0.25">
      <c r="B7" s="5">
        <v>90</v>
      </c>
      <c r="C7">
        <v>4.3237085898098826E-2</v>
      </c>
      <c r="D7">
        <v>3.3965020152997738E-2</v>
      </c>
      <c r="E7">
        <v>2.4758892486399731E-2</v>
      </c>
      <c r="F7">
        <v>0.19231896633129963</v>
      </c>
      <c r="G7">
        <v>0.13311066046239972</v>
      </c>
      <c r="H7">
        <v>7.420824605549825E-2</v>
      </c>
      <c r="I7">
        <v>6.1917069999999796E-2</v>
      </c>
      <c r="J7">
        <v>7.1177247899999685E-2</v>
      </c>
      <c r="K7">
        <v>8.0506726399999451E-2</v>
      </c>
    </row>
    <row r="8" spans="2:11" x14ac:dyDescent="0.25">
      <c r="B8" s="5">
        <v>100</v>
      </c>
      <c r="C8">
        <v>2.6509336892599933E-2</v>
      </c>
      <c r="D8">
        <v>1.9373367584799794E-2</v>
      </c>
      <c r="E8">
        <v>1.2287486755099053E-2</v>
      </c>
      <c r="F8">
        <v>0.20002115722170011</v>
      </c>
      <c r="G8">
        <v>0.13473240718770008</v>
      </c>
      <c r="H8">
        <v>6.9806857894599617E-2</v>
      </c>
      <c r="I8">
        <v>4.0673889999998991E-2</v>
      </c>
      <c r="J8">
        <v>4.7704565200000104E-2</v>
      </c>
      <c r="K8">
        <v>5.4787715199999809E-2</v>
      </c>
    </row>
    <row r="9" spans="2:11" x14ac:dyDescent="0.25">
      <c r="B9" s="5">
        <v>110</v>
      </c>
      <c r="C9">
        <v>9.7445616688212056E-3</v>
      </c>
      <c r="D9">
        <v>4.5238823887405744E-3</v>
      </c>
      <c r="E9">
        <v>-6.6056579185946873E-4</v>
      </c>
      <c r="F9">
        <v>0.18839356586101985</v>
      </c>
      <c r="G9">
        <v>0.12332818258164124</v>
      </c>
      <c r="H9">
        <v>5.8591279835930266E-2</v>
      </c>
      <c r="I9">
        <v>2.0300927999999274E-2</v>
      </c>
      <c r="J9">
        <v>2.5659248249999322E-2</v>
      </c>
      <c r="K9">
        <v>3.1057453179998973E-2</v>
      </c>
    </row>
    <row r="10" spans="2:11" x14ac:dyDescent="0.25">
      <c r="B10" s="5">
        <v>120</v>
      </c>
      <c r="C10">
        <v>-3.6202584461602072E-3</v>
      </c>
      <c r="D10">
        <v>-7.2785828189800839E-3</v>
      </c>
      <c r="E10">
        <v>-1.0911758448330033E-2</v>
      </c>
      <c r="F10">
        <v>0.16420231068365965</v>
      </c>
      <c r="G10">
        <v>0.10439885132378013</v>
      </c>
      <c r="H10">
        <v>4.4821487878049737E-2</v>
      </c>
      <c r="I10">
        <v>3.5742480000005017E-3</v>
      </c>
      <c r="J10">
        <v>7.4297694999998498E-3</v>
      </c>
      <c r="K10">
        <v>1.1314080890000078E-2</v>
      </c>
    </row>
    <row r="12" spans="2:11" x14ac:dyDescent="0.25">
      <c r="B12" s="7">
        <v>5</v>
      </c>
      <c r="C12" s="5" t="s">
        <v>28</v>
      </c>
      <c r="D12" s="5"/>
      <c r="E12" s="5"/>
      <c r="F12" s="5" t="s">
        <v>29</v>
      </c>
      <c r="G12" s="5"/>
      <c r="H12" s="5"/>
    </row>
    <row r="13" spans="2:11" x14ac:dyDescent="0.25">
      <c r="B13" s="6"/>
      <c r="C13" t="s">
        <v>7</v>
      </c>
      <c r="D13" t="s">
        <v>9</v>
      </c>
      <c r="E13" t="s">
        <v>11</v>
      </c>
      <c r="F13" t="s">
        <v>8</v>
      </c>
      <c r="G13" t="s">
        <v>10</v>
      </c>
      <c r="H13" t="s">
        <v>12</v>
      </c>
      <c r="I13" t="s">
        <v>30</v>
      </c>
      <c r="J13" t="s">
        <v>31</v>
      </c>
      <c r="K13" t="s">
        <v>32</v>
      </c>
    </row>
    <row r="14" spans="2:11" x14ac:dyDescent="0.25">
      <c r="B14" s="5">
        <v>70</v>
      </c>
      <c r="C14">
        <v>0.1472344156519938</v>
      </c>
      <c r="D14">
        <v>0.11445845604149696</v>
      </c>
      <c r="E14">
        <v>8.1914367595800286E-2</v>
      </c>
      <c r="F14">
        <v>0.29846462013370001</v>
      </c>
      <c r="G14">
        <v>0.21663515832139524</v>
      </c>
      <c r="H14">
        <v>0.13368537164809879</v>
      </c>
      <c r="I14">
        <v>0.21289538059999558</v>
      </c>
      <c r="J14">
        <v>0.24643727479999455</v>
      </c>
      <c r="K14">
        <v>0.28023047010000113</v>
      </c>
    </row>
    <row r="15" spans="2:11" x14ac:dyDescent="0.25">
      <c r="B15" s="5">
        <v>80</v>
      </c>
      <c r="C15">
        <v>0.13926454066680094</v>
      </c>
      <c r="D15">
        <v>0.1108547942037994</v>
      </c>
      <c r="E15">
        <v>8.2638734197800545E-2</v>
      </c>
      <c r="F15">
        <v>0.40837283330430196</v>
      </c>
      <c r="G15">
        <v>0.29169646777529934</v>
      </c>
      <c r="H15">
        <v>0.1737780359995007</v>
      </c>
      <c r="I15">
        <v>0.19633696080000007</v>
      </c>
      <c r="J15">
        <v>0.22549246470000028</v>
      </c>
      <c r="K15">
        <v>0.25486545050000231</v>
      </c>
    </row>
    <row r="16" spans="2:11" x14ac:dyDescent="0.25">
      <c r="B16" s="5">
        <v>90</v>
      </c>
      <c r="C16">
        <v>0.10920326674989767</v>
      </c>
      <c r="D16">
        <v>8.6086952067297773E-2</v>
      </c>
      <c r="E16">
        <v>6.3122299283698169E-2</v>
      </c>
      <c r="F16">
        <v>0.4831847320267002</v>
      </c>
      <c r="G16">
        <v>0.33673216675810025</v>
      </c>
      <c r="H16">
        <v>0.18910606440080002</v>
      </c>
      <c r="I16">
        <v>0.15574849949999958</v>
      </c>
      <c r="J16">
        <v>0.17880167239999878</v>
      </c>
      <c r="K16">
        <v>0.20202570619999705</v>
      </c>
    </row>
    <row r="17" spans="2:11" x14ac:dyDescent="0.25">
      <c r="B17" s="5">
        <v>100</v>
      </c>
      <c r="C17">
        <v>6.6506442930199583E-2</v>
      </c>
      <c r="D17">
        <v>4.8758107847699961E-2</v>
      </c>
      <c r="E17">
        <v>3.11220941089001E-2</v>
      </c>
      <c r="F17">
        <v>0.50335152195089883</v>
      </c>
      <c r="G17">
        <v>0.34131612519739996</v>
      </c>
      <c r="H17">
        <v>0.17806327597199889</v>
      </c>
      <c r="I17">
        <v>0.10169812260000022</v>
      </c>
      <c r="J17">
        <v>0.11915978829999929</v>
      </c>
      <c r="K17">
        <v>0.13674995189999883</v>
      </c>
    </row>
    <row r="18" spans="2:11" x14ac:dyDescent="0.25">
      <c r="B18" s="5">
        <v>110</v>
      </c>
      <c r="C18">
        <v>2.3751134124520235E-2</v>
      </c>
      <c r="D18">
        <v>1.0792918424940012E-2</v>
      </c>
      <c r="E18">
        <v>-2.0858571994697428E-3</v>
      </c>
      <c r="F18">
        <v>0.47369030970277137</v>
      </c>
      <c r="G18">
        <v>0.31231550129863095</v>
      </c>
      <c r="H18">
        <v>0.14945361676206126</v>
      </c>
      <c r="I18">
        <v>4.9919680789999532E-2</v>
      </c>
      <c r="J18">
        <v>6.3194308639999974E-2</v>
      </c>
      <c r="K18">
        <v>7.656592412999963E-2</v>
      </c>
    </row>
    <row r="19" spans="2:11" x14ac:dyDescent="0.25">
      <c r="B19" s="5">
        <v>120</v>
      </c>
      <c r="C19">
        <v>-1.0274585043750228E-2</v>
      </c>
      <c r="D19">
        <v>-1.9341811490249938E-2</v>
      </c>
      <c r="E19">
        <v>-2.8354929979189869E-2</v>
      </c>
      <c r="F19">
        <v>0.41186344995807023</v>
      </c>
      <c r="G19">
        <v>0.26402394634573945</v>
      </c>
      <c r="H19">
        <v>0.1142935963407794</v>
      </c>
      <c r="I19">
        <v>7.5128272900002457E-3</v>
      </c>
      <c r="J19">
        <v>1.7035436210000476E-2</v>
      </c>
      <c r="K19">
        <v>2.6627020150000291E-2</v>
      </c>
    </row>
    <row r="21" spans="2:11" x14ac:dyDescent="0.25">
      <c r="B21" s="7">
        <v>10</v>
      </c>
      <c r="C21" s="5" t="s">
        <v>28</v>
      </c>
      <c r="D21" s="5"/>
      <c r="E21" s="5"/>
      <c r="F21" s="5" t="s">
        <v>29</v>
      </c>
      <c r="G21" s="5"/>
      <c r="H21" s="5"/>
    </row>
    <row r="22" spans="2:11" x14ac:dyDescent="0.25">
      <c r="B22" s="6"/>
      <c r="C22" t="s">
        <v>7</v>
      </c>
      <c r="D22" t="s">
        <v>9</v>
      </c>
      <c r="E22" t="s">
        <v>11</v>
      </c>
      <c r="F22" t="s">
        <v>8</v>
      </c>
      <c r="G22" t="s">
        <v>10</v>
      </c>
      <c r="H22" t="s">
        <v>12</v>
      </c>
      <c r="I22" t="s">
        <v>30</v>
      </c>
      <c r="J22" t="s">
        <v>31</v>
      </c>
      <c r="K22" t="s">
        <v>32</v>
      </c>
    </row>
    <row r="23" spans="2:11" x14ac:dyDescent="0.25">
      <c r="B23" s="5">
        <v>70</v>
      </c>
      <c r="C23">
        <v>0.29965383904599463</v>
      </c>
      <c r="D23">
        <v>0.23396319017249567</v>
      </c>
      <c r="E23">
        <v>0.16871080847169395</v>
      </c>
      <c r="F23">
        <v>0.58632959953339991</v>
      </c>
      <c r="G23">
        <v>0.43204248667629486</v>
      </c>
      <c r="H23">
        <v>0.2713942441590973</v>
      </c>
      <c r="I23">
        <v>0.43172052459999577</v>
      </c>
      <c r="J23">
        <v>0.49868854689999864</v>
      </c>
      <c r="K23">
        <v>0.56615559549999972</v>
      </c>
    </row>
    <row r="24" spans="2:11" x14ac:dyDescent="0.25">
      <c r="B24" s="5">
        <v>80</v>
      </c>
      <c r="C24">
        <v>0.28447872059970081</v>
      </c>
      <c r="D24">
        <v>0.22769679062130166</v>
      </c>
      <c r="E24">
        <v>0.17126349192960078</v>
      </c>
      <c r="F24">
        <v>0.81568054920800037</v>
      </c>
      <c r="G24">
        <v>0.5905402112366005</v>
      </c>
      <c r="H24">
        <v>0.35719880081679989</v>
      </c>
      <c r="I24">
        <v>0.39847161380000173</v>
      </c>
      <c r="J24">
        <v>0.45655658149999923</v>
      </c>
      <c r="K24">
        <v>0.51507028530000198</v>
      </c>
    </row>
    <row r="25" spans="2:11" x14ac:dyDescent="0.25">
      <c r="B25" s="5">
        <v>90</v>
      </c>
      <c r="C25">
        <v>0.22246821975040021</v>
      </c>
      <c r="D25">
        <v>0.17645646757659961</v>
      </c>
      <c r="E25">
        <v>0.13070300464410067</v>
      </c>
      <c r="F25">
        <v>0.97426314665909786</v>
      </c>
      <c r="G25">
        <v>0.68706763179989849</v>
      </c>
      <c r="H25">
        <v>0.39087690293359856</v>
      </c>
      <c r="I25">
        <v>0.31502061089999955</v>
      </c>
      <c r="J25">
        <v>0.36078905449999965</v>
      </c>
      <c r="K25">
        <v>0.4068905882999978</v>
      </c>
    </row>
    <row r="26" spans="2:11" x14ac:dyDescent="0.25">
      <c r="B26" s="5">
        <v>100</v>
      </c>
      <c r="C26">
        <v>0.13389452915069988</v>
      </c>
      <c r="D26">
        <v>9.8720448964899177E-2</v>
      </c>
      <c r="E26">
        <v>6.3727278773500373E-2</v>
      </c>
      <c r="F26">
        <v>1.0179197998353988</v>
      </c>
      <c r="G26">
        <v>0.69819682063799959</v>
      </c>
      <c r="H26">
        <v>0.36869426664359928</v>
      </c>
      <c r="I26">
        <v>0.20351557599999914</v>
      </c>
      <c r="J26">
        <v>0.23803618790000058</v>
      </c>
      <c r="K26">
        <v>0.27280404229999888</v>
      </c>
    </row>
    <row r="27" spans="2:11" x14ac:dyDescent="0.25">
      <c r="B27" s="5">
        <v>110</v>
      </c>
      <c r="C27">
        <v>4.5331228009739988E-2</v>
      </c>
      <c r="D27">
        <v>1.9745967490059968E-2</v>
      </c>
      <c r="E27">
        <v>-5.7178543705500573E-3</v>
      </c>
      <c r="F27">
        <v>0.95647160362701023</v>
      </c>
      <c r="G27">
        <v>0.63845721550786116</v>
      </c>
      <c r="H27">
        <v>0.30944891720201007</v>
      </c>
      <c r="I27">
        <v>9.6886965399999525E-2</v>
      </c>
      <c r="J27">
        <v>0.123009506719999</v>
      </c>
      <c r="K27">
        <v>0.14931608605999891</v>
      </c>
    </row>
    <row r="28" spans="2:11" x14ac:dyDescent="0.25">
      <c r="B28" s="5">
        <v>120</v>
      </c>
      <c r="C28">
        <v>-2.4943419594269933E-2</v>
      </c>
      <c r="D28">
        <v>-4.2797806256560378E-2</v>
      </c>
      <c r="E28">
        <v>-6.0573242372320202E-2</v>
      </c>
      <c r="F28">
        <v>0.82801343679814998</v>
      </c>
      <c r="G28">
        <v>0.53843146681758025</v>
      </c>
      <c r="H28">
        <v>0.23651451722902017</v>
      </c>
      <c r="I28">
        <v>9.9385954000004162E-3</v>
      </c>
      <c r="J28">
        <v>2.8571421160000554E-2</v>
      </c>
      <c r="K28">
        <v>4.7332884520000285E-2</v>
      </c>
    </row>
  </sheetData>
  <mergeCells count="2">
    <mergeCell ref="C3:E3"/>
    <mergeCell ref="F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7"/>
  <sheetViews>
    <sheetView topLeftCell="A12" workbookViewId="0">
      <selection activeCell="C21" sqref="C21"/>
    </sheetView>
  </sheetViews>
  <sheetFormatPr defaultRowHeight="15" x14ac:dyDescent="0.25"/>
  <sheetData>
    <row r="3" spans="4:4" ht="18.75" x14ac:dyDescent="0.3">
      <c r="D3" s="3"/>
    </row>
    <row r="4" spans="4:4" ht="18.75" x14ac:dyDescent="0.3">
      <c r="D4" s="3"/>
    </row>
    <row r="17" spans="5:7" x14ac:dyDescent="0.25">
      <c r="E17" s="4"/>
      <c r="F17" s="4"/>
      <c r="G1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Mike_Lap</dc:creator>
  <cp:lastModifiedBy>mike_a_nsd@hotmail.com</cp:lastModifiedBy>
  <dcterms:created xsi:type="dcterms:W3CDTF">2013-10-17T18:48:36Z</dcterms:created>
  <dcterms:modified xsi:type="dcterms:W3CDTF">2013-10-20T16:22:53Z</dcterms:modified>
</cp:coreProperties>
</file>